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93" documentId="120_S{2AC9BD13-BADA-5192-A53E-5A8FF88502F6}" xr6:coauthVersionLast="47" xr6:coauthVersionMax="47" xr10:uidLastSave="{68EF0563-E94F-4EB3-AA00-CECABAD1CFC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<sst xmlns="http://schemas.openxmlformats.org/spreadsheetml/2006/main" count="181588" uniqueCount="39208">
  <si>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</si>
  <si>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</si>
  <si>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</si>
  <si>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</si>
  <si>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</si>
  <si>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</si>
  <si>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</si>
  <si>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</si>
  <si>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</si>
  <si>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</si>
  <si>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</si>
  <si>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</si>
  <si>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</si>
  <si>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</si>
  <si>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</si>
  <si>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</si>
  <si>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</si>
  <si>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</si>
  <si>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</si>
  <si>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</si>
  <si>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</si>
  <si>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</si>
  <si>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</si>
  <si>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</si>
  <si>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</si>
  <si>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</si>
  <si>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</si>
  <si>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</si>
  <si>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</si>
  <si>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</si>
  <si>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</si>
  <si>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</si>
  <si>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</si>
  <si>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</si>
  <si>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</si>
  <si>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</si>
  <si>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</si>
  <si>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</si>
  <si>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</si>
  <si>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</si>
  <si>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</si>
  <si>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</si>
  <si>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</si>
  <si>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</si>
  <si>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</si>
  <si>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</si>
  <si>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</si>
  <si>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</si>
  <si>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</si>
  <si>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</si>
  <si>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</si>
  <si>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</si>
  <si>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</si>
  <si>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</si>
  <si>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</si>
  <si>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</si>
  <si>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</si>
  <si>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</si>
  <si>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</si>
  <si>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</si>
  <si>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</si>
  <si>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</si>
  <si>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</si>
  <si>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</si>
  <si>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</si>
  <si>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</si>
  <si>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</si>
  <si>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</si>
  <si>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</si>
  <si>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</si>
  <si>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</si>
  <si>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</si>
  <si>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</si>
  <si>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</si>
  <si>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</si>
  <si>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</si>
  <si>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</si>
  <si>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</si>
  <si>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</si>
  <si>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</si>
  <si>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</si>
  <si>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</si>
  <si>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</si>
  <si>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</si>
  <si>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</si>
  <si>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</si>
  <si>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</si>
  <si>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</si>
  <si>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</si>
  <si>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</si>
  <si>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</si>
  <si>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</si>
  <si>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</si>
  <si>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</si>
  <si>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</si>
  <si>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</si>
  <si>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</si>
  <si>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</si>
  <si>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</si>
  <si>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</si>
  <si>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</si>
  <si>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</si>
  <si>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</si>
  <si>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</si>
  <si>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</si>
  <si>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</si>
  <si>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</si>
  <si>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</si>
  <si>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</si>
  <si>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</si>
  <si>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</si>
  <si>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</si>
  <si>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</si>
  <si>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</si>
  <si>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</si>
  <si>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</si>
  <si>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</si>
  <si>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</si>
  <si>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</si>
  <si>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</si>
  <si>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</si>
  <si>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</si>
  <si>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</si>
  <si>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</si>
  <si>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</si>
  <si>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</si>
  <si>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</si>
  <si>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</si>
  <si>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</si>
  <si>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</si>
  <si>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</si>
  <si>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</si>
  <si>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</si>
  <si>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</si>
  <si>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</si>
  <si>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</si>
  <si>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</si>
  <si>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</si>
  <si>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</si>
  <si>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</si>
  <si>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</si>
  <si>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</si>
  <si>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</si>
  <si>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</si>
  <si>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</si>
  <si>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</si>
  <si>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</si>
  <si>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</si>
  <si>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</si>
  <si>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</si>
  <si>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</si>
  <si>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</si>
  <si>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</si>
  <si>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</si>
  <si>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</si>
  <si>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</si>
  <si>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</si>
  <si>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</si>
  <si>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</si>
  <si>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</si>
  <si>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</si>
  <si>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</si>
  <si>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</si>
  <si>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</si>
  <si>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</si>
  <si>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</si>
  <si>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</si>
  <si>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</si>
  <si>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</si>
  <si>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</si>
  <si>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</si>
  <si>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</si>
  <si>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</si>
  <si>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</si>
  <si>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</si>
  <si>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</si>
  <si>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</si>
  <si>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</si>
  <si>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</si>
  <si>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</si>
  <si>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</si>
  <si>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</si>
  <si>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</si>
  <si>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</si>
  <si>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</si>
  <si>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</si>
  <si>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</si>
  <si>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</si>
  <si>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</si>
  <si>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</si>
  <si>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</si>
  <si>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</si>
  <si>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</si>
  <si>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</si>
  <si>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</si>
  <si>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</si>
  <si>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</si>
  <si>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</si>
  <si>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</si>
  <si>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</si>
  <si>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</si>
  <si>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</si>
  <si>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</si>
  <si>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</si>
  <si>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</si>
  <si>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</si>
  <si>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</si>
  <si>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</si>
  <si>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</si>
  <si>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</si>
  <si>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</si>
  <si>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</si>
  <si>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</si>
  <si>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</si>
  <si>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</si>
  <si>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</si>
  <si>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</si>
  <si>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</si>
  <si>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</si>
  <si>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</si>
  <si>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</si>
  <si>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</si>
  <si>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</si>
  <si>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</si>
  <si>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</si>
  <si>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</si>
  <si>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</si>
  <si>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</si>
  <si>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</si>
  <si>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</si>
  <si>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</si>
  <si>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</si>
  <si>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</si>
  <si>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</si>
  <si>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</si>
  <si>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</si>
  <si>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</si>
  <si>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</si>
  <si>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</si>
  <si>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</si>
  <si>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</si>
  <si>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</si>
  <si>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</si>
  <si>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</si>
  <si>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</si>
  <si>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</si>
  <si>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</si>
  <si>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</si>
  <si>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</si>
  <si>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</si>
  <si>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</si>
  <si>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</si>
  <si>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</si>
  <si>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</si>
  <si>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</si>
  <si>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</si>
  <si>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</si>
  <si>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</si>
  <si>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</si>
  <si>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</si>
  <si>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</si>
  <si>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</si>
  <si>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</si>
  <si>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</si>
  <si>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</si>
  <si>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</si>
  <si>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</si>
  <si>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</si>
  <si>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</si>
  <si>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</si>
  <si>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</si>
  <si>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</si>
  <si>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</si>
  <si>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</si>
  <si>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</si>
  <si>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</si>
  <si>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</si>
  <si>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</si>
  <si>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</si>
  <si>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</si>
  <si>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</si>
  <si>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</si>
  <si>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</si>
  <si>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</si>
  <si>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</si>
  <si>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</si>
  <si>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</si>
  <si>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</si>
  <si>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</si>
  <si>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</si>
  <si>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</si>
  <si>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</si>
  <si>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</si>
  <si>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</si>
  <si>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</si>
  <si>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</si>
  <si>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</si>
  <si>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</si>
  <si>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</si>
  <si>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</si>
  <si>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</si>
  <si>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</si>
  <si>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</si>
  <si>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</si>
  <si>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</si>
  <si>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</si>
  <si>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</si>
  <si>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</si>
  <si>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</si>
  <si>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</si>
  <si>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</si>
  <si>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</si>
  <si>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</si>
  <si>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</si>
  <si>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</si>
  <si>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</si>
  <si>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</si>
  <si>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</si>
  <si>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</si>
  <si>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</si>
  <si>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</si>
  <si>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</si>
  <si>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</si>
  <si>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</si>
  <si>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</si>
  <si>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</si>
  <si>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</si>
  <si>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</si>
  <si>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</si>
  <si>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</si>
  <si>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</si>
  <si>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</si>
  <si>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</si>
  <si>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</si>
  <si>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</si>
  <si>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</si>
  <si>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</si>
  <si>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</si>
  <si>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</si>
  <si>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</si>
  <si>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</si>
  <si>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</si>
  <si>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</si>
  <si>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</si>
  <si>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</si>
  <si>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</si>
  <si>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</si>
  <si>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</si>
  <si>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</si>
  <si>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</si>
  <si>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</si>
  <si>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</si>
  <si>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</si>
  <si>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</si>
  <si>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</si>
  <si>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</si>
  <si>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</si>
  <si>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</si>
  <si>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</si>
  <si>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</si>
  <si>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</si>
  <si>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</si>
  <si>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</si>
  <si>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</si>
  <si>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</si>
  <si>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</si>
  <si>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</si>
  <si>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</si>
  <si>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</si>
  <si>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</si>
  <si>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</si>
  <si>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</si>
  <si>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</si>
  <si>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</si>
  <si>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</si>
  <si>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</si>
  <si>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</si>
  <si>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</si>
  <si>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</si>
  <si>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</si>
  <si>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</si>
  <si>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</si>
  <si>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</si>
  <si>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</si>
  <si>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</si>
  <si>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</si>
  <si>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</si>
  <si>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</si>
  <si>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</si>
  <si>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</si>
  <si>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</si>
  <si>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</si>
  <si>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</si>
  <si>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</si>
  <si>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</si>
  <si>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</si>
  <si>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</si>
  <si>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</si>
  <si>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</si>
  <si>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</si>
  <si>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</si>
  <si>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</si>
  <si>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</si>
  <si>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</si>
  <si>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</si>
  <si>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</si>
  <si>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</si>
  <si>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</si>
  <si>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</si>
  <si>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</si>
  <si>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</si>
  <si>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</si>
  <si>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</si>
  <si>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</si>
  <si>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</si>
  <si>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</si>
  <si>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</si>
  <si>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</si>
  <si>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</si>
  <si>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</si>
  <si>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</si>
  <si>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</si>
  <si>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</si>
  <si>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</si>
  <si>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</si>
  <si>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</si>
  <si>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</si>
  <si>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</si>
  <si>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</si>
  <si>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</si>
  <si>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</si>
  <si>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</si>
  <si>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</si>
  <si>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</si>
  <si>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</si>
  <si>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</si>
  <si>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</si>
  <si>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</si>
  <si>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</si>
  <si>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</si>
  <si>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</si>
  <si>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</si>
  <si>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</si>
  <si>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</si>
  <si>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</si>
  <si>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</si>
  <si>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</si>
  <si>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</si>
  <si>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</si>
  <si>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</si>
  <si>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</si>
  <si>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</si>
  <si>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</si>
  <si>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</si>
  <si>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</si>
  <si>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</si>
  <si>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</si>
  <si>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</si>
  <si>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</si>
  <si>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</si>
  <si>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</si>
  <si>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</si>
  <si>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</si>
  <si>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</si>
  <si>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</si>
  <si>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</si>
  <si>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</si>
  <si>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</si>
  <si>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</si>
  <si>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</si>
  <si>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</si>
  <si>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</si>
  <si>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</si>
  <si>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</si>
  <si>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</si>
  <si>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</si>
  <si>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</si>
  <si>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</si>
  <si>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</si>
  <si>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</si>
  <si>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</si>
  <si>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</si>
  <si>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</si>
  <si>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</si>
  <si>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</si>
  <si>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</si>
  <si>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</si>
  <si>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</si>
  <si>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</si>
  <si>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</si>
  <si>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</si>
  <si>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</si>
  <si>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</si>
  <si>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</si>
  <si>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</si>
  <si>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</si>
  <si>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</si>
  <si>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</si>
  <si>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</si>
  <si>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</si>
  <si>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</si>
  <si>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</si>
  <si>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</si>
  <si>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</si>
  <si>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</si>
  <si>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</si>
  <si>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</si>
  <si>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</si>
  <si>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</si>
  <si>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</si>
  <si>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</si>
  <si>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</si>
  <si>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</si>
  <si>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</si>
  <si>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</si>
  <si>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</si>
  <si>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</si>
  <si>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</si>
  <si>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</si>
  <si>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</si>
  <si>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</si>
  <si>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</si>
  <si>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</si>
  <si>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</si>
  <si>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</si>
  <si>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</si>
  <si>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</si>
  <si>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</si>
  <si>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</si>
  <si>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</si>
  <si>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</si>
  <si>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</si>
  <si>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</si>
  <si>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</si>
  <si>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</si>
  <si>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</si>
  <si>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</si>
  <si>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</si>
  <si>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</si>
  <si>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</si>
  <si>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</si>
  <si>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</si>
  <si>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</si>
  <si>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</si>
  <si>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</si>
  <si>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</si>
  <si>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</si>
  <si>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</si>
  <si>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</si>
  <si>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</si>
  <si>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</si>
  <si>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</si>
  <si>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</si>
  <si>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</si>
  <si>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</si>
  <si>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</si>
  <si>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</si>
  <si>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</si>
  <si>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</si>
  <si>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</si>
  <si>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</si>
  <si>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</si>
  <si>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</si>
  <si>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</si>
  <si>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</si>
  <si>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</si>
  <si>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</si>
  <si>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</si>
  <si>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</si>
  <si>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</si>
  <si>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</si>
  <si>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</si>
  <si>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</si>
  <si>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</si>
  <si>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</si>
  <si>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</si>
  <si>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</si>
  <si>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</si>
  <si>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</si>
  <si>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</si>
  <si>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</si>
  <si>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</si>
  <si>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</si>
  <si>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</si>
  <si>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</si>
  <si>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</si>
  <si>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</si>
  <si>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</si>
  <si>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</si>
  <si>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</si>
  <si>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</si>
  <si>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</si>
  <si>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</si>
  <si>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</si>
  <si>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</si>
  <si>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</si>
  <si>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</si>
  <si>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</si>
  <si>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</si>
  <si>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</si>
  <si>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</si>
  <si>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</si>
  <si>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</si>
  <si>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</si>
  <si>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</si>
  <si>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</si>
  <si>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</si>
  <si>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</si>
  <si>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</si>
  <si>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</si>
  <si>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</si>
  <si>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</si>
  <si>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</si>
  <si>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</si>
  <si>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</si>
  <si>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</si>
  <si>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</si>
  <si>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</si>
  <si>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</si>
  <si>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</si>
  <si>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</si>
  <si>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</si>
  <si>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</si>
  <si>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</si>
  <si>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</si>
  <si>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</si>
  <si>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</si>
  <si>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</si>
  <si>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</si>
  <si>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</si>
  <si>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</si>
  <si>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</si>
  <si>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</si>
  <si>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</si>
  <si>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</si>
  <si>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</si>
  <si>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</si>
  <si>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</si>
  <si>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</si>
  <si>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</si>
  <si>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</si>
  <si>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</si>
  <si>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</si>
  <si>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</si>
  <si>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</si>
  <si>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</si>
  <si>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</si>
  <si>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</si>
  <si>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</si>
  <si>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</si>
  <si>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</si>
  <si>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</si>
  <si>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</si>
  <si>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</si>
  <si>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</si>
  <si>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</si>
  <si>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</si>
  <si>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</si>
  <si>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</si>
  <si>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</si>
  <si>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</si>
  <si>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</si>
  <si>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</si>
  <si>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</si>
  <si>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</si>
  <si>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</si>
  <si>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</si>
  <si>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</si>
  <si>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</si>
  <si>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</si>
  <si>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</si>
  <si>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</si>
  <si>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</si>
  <si>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</si>
  <si>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</si>
  <si>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</si>
  <si>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</si>
  <si>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</si>
  <si>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</si>
  <si>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</si>
  <si>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</si>
  <si>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</si>
  <si>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</si>
  <si>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</si>
  <si>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</si>
  <si>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</si>
  <si>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</si>
  <si>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</si>
  <si>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</si>
  <si>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</si>
  <si>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</si>
  <si>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</si>
  <si>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</si>
  <si>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</si>
  <si>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</si>
  <si>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</si>
  <si>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</si>
  <si>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</si>
  <si>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</si>
  <si>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</si>
  <si>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</si>
  <si>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</si>
  <si>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</si>
  <si>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</si>
  <si>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</si>
  <si>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</si>
  <si>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</si>
  <si>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</si>
  <si>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</si>
  <si>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</si>
  <si>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</si>
  <si>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</si>
  <si>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</si>
  <si>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</si>
  <si>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</si>
  <si>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</si>
  <si>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</si>
  <si>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</si>
  <si>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</si>
  <si>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</si>
  <si>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</si>
  <si>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</si>
  <si>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</si>
  <si>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</si>
  <si>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</si>
  <si>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</si>
  <si>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</si>
  <si>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</si>
  <si>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</si>
  <si>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</si>
  <si>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</si>
  <si>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</si>
  <si>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</si>
  <si>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</si>
  <si>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</si>
  <si>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</si>
  <si>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</si>
  <si>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</si>
  <si>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</si>
  <si>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</si>
  <si>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</si>
  <si>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</si>
  <si>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</si>
  <si>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</si>
  <si>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</si>
  <si>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</si>
  <si>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</si>
  <si>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</si>
  <si>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</si>
  <si>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</si>
  <si>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</si>
  <si>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</si>
  <si>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</si>
  <si>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</si>
  <si>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</si>
  <si>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</si>
  <si>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</si>
  <si>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</si>
  <si>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</si>
  <si>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</si>
  <si>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</si>
  <si>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</si>
  <si>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</si>
  <si>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</si>
  <si>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</si>
  <si>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</si>
  <si>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</si>
  <si>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</si>
  <si>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</si>
  <si>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</si>
  <si>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</si>
  <si>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</si>
  <si>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</si>
  <si>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</si>
  <si>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</si>
  <si>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</si>
  <si>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</si>
  <si>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</si>
  <si>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</si>
  <si>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</si>
  <si>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</si>
  <si>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</si>
  <si>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</si>
  <si>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</si>
  <si>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</si>
  <si>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</si>
  <si>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</si>
  <si>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</si>
  <si>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</si>
  <si>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</si>
  <si>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</si>
  <si>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</si>
  <si>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</si>
  <si>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</si>
  <si>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</si>
  <si>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</si>
  <si>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</si>
  <si>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</si>
  <si>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</si>
  <si>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</si>
  <si>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</si>
  <si>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</si>
  <si>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</si>
  <si>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</si>
  <si>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</si>
  <si>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</si>
  <si>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</si>
  <si>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</si>
  <si>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</si>
  <si>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</si>
  <si>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</si>
  <si>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</si>
  <si>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</si>
  <si>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</si>
  <si>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</si>
  <si>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</si>
  <si>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</si>
  <si>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</si>
  <si>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</si>
  <si>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</si>
  <si>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</si>
  <si>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</si>
  <si>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</si>
  <si>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</si>
  <si>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</si>
  <si>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</si>
  <si>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</si>
  <si>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</si>
  <si>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</si>
  <si>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</si>
  <si>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</si>
  <si>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</si>
  <si>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</si>
  <si>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</si>
  <si>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</si>
  <si>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</si>
  <si>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</si>
  <si>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</si>
  <si>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</si>
  <si>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</si>
  <si>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</si>
  <si>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</si>
  <si>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</si>
  <si>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</si>
  <si>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</si>
  <si>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</si>
  <si>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</si>
  <si>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</si>
  <si>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</si>
  <si>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</si>
  <si>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</si>
  <si>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</si>
  <si>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</si>
  <si>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</si>
  <si>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</si>
  <si>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</si>
  <si>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</si>
  <si>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</si>
  <si>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</si>
  <si>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</si>
  <si>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</si>
  <si>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</si>
  <si>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</si>
  <si>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</si>
  <si>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</si>
  <si>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</si>
  <si>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</si>
  <si>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</si>
  <si>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</si>
  <si>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</si>
  <si>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</si>
  <si>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</si>
  <si>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</si>
  <si>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</si>
  <si>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</si>
  <si>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</si>
  <si>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</si>
  <si>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</si>
  <si>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</si>
  <si>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</si>
  <si>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</si>
  <si>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</si>
  <si>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</si>
  <si>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</si>
  <si>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</si>
  <si>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</si>
  <si>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</si>
  <si>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</si>
  <si>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</si>
  <si>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</si>
  <si>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</si>
  <si>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</si>
  <si>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</si>
  <si>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</si>
  <si>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</si>
  <si>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</si>
  <si>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</si>
  <si>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</si>
  <si>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</si>
  <si>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</si>
  <si>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</si>
  <si>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</si>
  <si>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</si>
  <si>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</si>
  <si>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</si>
  <si>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</si>
  <si>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</si>
  <si>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</si>
  <si>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</si>
  <si>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</si>
  <si>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</si>
  <si>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</si>
  <si>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</si>
  <si>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</si>
  <si>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</si>
  <si>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</si>
  <si>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</si>
  <si>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</si>
  <si>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</si>
  <si>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</si>
  <si>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</si>
  <si>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</si>
  <si>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</si>
  <si>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</si>
  <si>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</si>
  <si>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</si>
  <si>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</si>
  <si>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</si>
  <si>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</si>
  <si>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</si>
  <si>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</si>
  <si>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</si>
  <si>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</si>
  <si>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</si>
  <si>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</si>
  <si>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</si>
  <si>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</si>
  <si>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</si>
  <si>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</si>
  <si>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</si>
  <si>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</si>
  <si>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</si>
  <si>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</si>
  <si>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</si>
  <si>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</si>
  <si>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</si>
  <si>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</si>
  <si>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</si>
  <si>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</si>
  <si>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</si>
  <si>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</si>
  <si>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</si>
  <si>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</si>
  <si>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</si>
  <si>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</si>
  <si>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</si>
  <si>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</si>
  <si>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</si>
  <si>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</si>
  <si>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</si>
  <si>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</si>
  <si>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</si>
  <si>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</si>
  <si>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</si>
  <si>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</si>
  <si>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</si>
  <si>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</si>
  <si>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</si>
  <si>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</si>
  <si>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</si>
  <si>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</si>
  <si>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</si>
  <si>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</si>
  <si>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</si>
  <si>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</si>
  <si>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</si>
  <si>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</si>
  <si>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</si>
  <si>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</si>
  <si>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</si>
  <si>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</si>
  <si>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</si>
  <si>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</si>
  <si>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</si>
  <si>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</si>
  <si>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</si>
  <si>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</si>
  <si>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</si>
  <si>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</si>
  <si>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</si>
  <si>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</si>
  <si>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</si>
  <si>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</si>
  <si>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</si>
  <si>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</si>
  <si>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</si>
  <si>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</si>
  <si>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</si>
  <si>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</si>
  <si>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</si>
  <si>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</si>
  <si>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</si>
  <si>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</si>
  <si>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</si>
  <si>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</si>
  <si>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</si>
  <si>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</si>
  <si>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</si>
  <si>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</si>
  <si>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</si>
  <si>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</si>
  <si>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</si>
  <si>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</si>
  <si>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</si>
  <si>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</si>
  <si>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</si>
  <si>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</si>
  <si>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</si>
  <si>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</si>
  <si>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</si>
  <si>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</si>
  <si>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</si>
  <si>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</si>
  <si>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</si>
  <si>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</si>
  <si>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</si>
  <si>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</si>
  <si>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</si>
  <si>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</si>
  <si>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</si>
  <si>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</si>
  <si>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</si>
  <si>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</si>
  <si>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</si>
  <si>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</si>
  <si>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</si>
  <si>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</si>
  <si>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</si>
  <si>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</si>
  <si>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</si>
  <si>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</si>
  <si>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</si>
  <si>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</si>
  <si>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</si>
  <si>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</si>
  <si>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</si>
  <si>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</si>
  <si>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</si>
  <si>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</si>
  <si>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</si>
  <si>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</si>
  <si>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</si>
  <si>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</si>
  <si>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</si>
  <si>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</si>
  <si>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</si>
  <si>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</si>
  <si>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</si>
  <si>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</si>
  <si>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</si>
  <si>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</si>
  <si>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</si>
  <si>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</si>
  <si>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</si>
  <si>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</si>
  <si>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</si>
  <si>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</si>
  <si>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</si>
  <si>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</si>
  <si>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</si>
  <si>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</si>
  <si>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</si>
  <si>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</si>
  <si>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</si>
  <si>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</si>
  <si>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</si>
  <si>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</si>
  <si>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</si>
  <si>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</si>
  <si>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</si>
  <si>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</si>
  <si>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</si>
  <si>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</si>
  <si>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</si>
  <si>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</si>
  <si>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</si>
  <si>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</si>
  <si>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</si>
  <si>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</si>
  <si>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</si>
  <si>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</si>
  <si>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</si>
  <si>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</si>
  <si>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</si>
  <si>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</si>
  <si>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</si>
  <si>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</si>
  <si>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</si>
  <si>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</si>
  <si>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</si>
  <si>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</si>
  <si>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</si>
  <si>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</si>
  <si>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</si>
  <si>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</si>
  <si>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</si>
  <si>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</si>
  <si>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</si>
  <si>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</si>
  <si>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</si>
  <si>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</si>
  <si>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</si>
  <si>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</si>
  <si>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</si>
  <si>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</si>
  <si>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</si>
  <si>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</si>
  <si>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</si>
  <si>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</si>
  <si>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</si>
  <si>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</si>
  <si>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</si>
  <si>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</si>
  <si>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</si>
  <si>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</si>
  <si>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</si>
  <si>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</si>
  <si>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</si>
  <si>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</si>
  <si>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</si>
  <si>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</si>
  <si>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</si>
  <si>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</si>
  <si>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</si>
  <si>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</si>
  <si>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</si>
  <si>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</si>
  <si>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</si>
  <si>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</si>
  <si>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</si>
  <si>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</si>
  <si>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</si>
  <si>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</si>
  <si>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</si>
  <si>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</si>
  <si>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</si>
  <si>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</si>
  <si>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</si>
  <si>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</si>
  <si>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</si>
  <si>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</si>
  <si>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</si>
  <si>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</si>
  <si>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</si>
  <si>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</si>
  <si>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</si>
  <si>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</si>
  <si>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</si>
  <si>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</si>
  <si>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</si>
  <si>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</si>
  <si>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</si>
  <si>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</si>
  <si>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</si>
  <si>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</si>
  <si>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</si>
  <si>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</si>
  <si>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</si>
  <si>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</si>
  <si>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</si>
  <si>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</si>
  <si>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</si>
  <si>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</si>
  <si>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</si>
  <si>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</si>
  <si>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</si>
  <si>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</si>
  <si>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</si>
  <si>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</si>
  <si>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</si>
  <si>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</si>
  <si>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</si>
  <si>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</si>
  <si>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</si>
  <si>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</si>
  <si>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</si>
  <si>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</si>
  <si>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</si>
  <si>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</si>
  <si>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</si>
  <si>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</si>
  <si>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</si>
  <si>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</si>
  <si>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</si>
  <si>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</si>
  <si>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</si>
  <si>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</si>
  <si>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</si>
  <si>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</si>
  <si>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</si>
  <si>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</si>
  <si>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</si>
  <si>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</si>
  <si>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</si>
  <si>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</si>
  <si>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</si>
  <si>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</si>
  <si>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</si>
  <si>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</si>
  <si>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</si>
  <si>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</si>
  <si>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</si>
  <si>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</si>
  <si>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</si>
  <si>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</si>
  <si>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</si>
  <si>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</si>
  <si>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</si>
  <si>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</si>
  <si>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</si>
  <si>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</si>
  <si>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</si>
  <si>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</si>
  <si>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</si>
  <si>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</si>
  <si>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</si>
  <si>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</si>
  <si>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</si>
  <si>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</si>
  <si>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</si>
  <si>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</si>
  <si>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</si>
  <si>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</si>
  <si>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</si>
  <si>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</si>
  <si>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</si>
  <si>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</si>
  <si>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</si>
  <si>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</si>
  <si>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</si>
  <si>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</si>
  <si>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</si>
  <si>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</si>
  <si>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</si>
  <si>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</si>
  <si>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</si>
  <si>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</si>
  <si>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</si>
  <si>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</si>
  <si>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</si>
  <si>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</si>
  <si>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</si>
  <si>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</si>
  <si>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</si>
  <si>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</si>
  <si>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</si>
  <si>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</si>
  <si>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</si>
  <si>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</si>
  <si>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</si>
  <si>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</si>
  <si>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</si>
  <si>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</si>
  <si>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</si>
  <si>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</si>
  <si>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</si>
  <si>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</si>
  <si>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</si>
  <si>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</si>
  <si>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</si>
  <si>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</si>
  <si>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</si>
  <si>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</si>
  <si>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</si>
  <si>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</si>
  <si>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</si>
  <si>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</si>
  <si>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</si>
  <si>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</si>
  <si>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</si>
  <si>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</si>
  <si>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</si>
  <si>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</si>
  <si>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</si>
  <si>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</si>
  <si>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</si>
  <si>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</si>
  <si>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</si>
  <si>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</si>
  <si>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</si>
  <si>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</si>
  <si>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</si>
  <si>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</si>
  <si>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</si>
  <si>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</si>
  <si>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</si>
  <si>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</si>
  <si>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</si>
  <si>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</si>
  <si>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</si>
  <si>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</si>
  <si>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</si>
  <si>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</si>
  <si>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</si>
  <si>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</si>
  <si>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</si>
  <si>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</si>
  <si>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</si>
  <si>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</si>
  <si>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</si>
  <si>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</si>
  <si>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</si>
  <si>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</si>
  <si>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</si>
  <si>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</si>
  <si>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</si>
  <si>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</si>
  <si>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</si>
  <si>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</si>
  <si>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</si>
  <si>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</si>
  <si>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</si>
  <si>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</si>
  <si>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</si>
  <si>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</si>
  <si>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</si>
  <si>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</si>
  <si>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</si>
  <si>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</si>
  <si>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</si>
  <si>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</si>
  <si>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</si>
  <si>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</si>
  <si>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</si>
  <si>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</si>
  <si>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</si>
  <si>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</si>
  <si>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</si>
  <si>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</si>
  <si>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</si>
  <si>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</si>
  <si>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</si>
  <si>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</si>
  <si>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</si>
  <si>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</si>
  <si>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</si>
  <si>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</si>
  <si>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</si>
  <si>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</si>
  <si>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</si>
  <si>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</si>
  <si>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</si>
  <si>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</si>
  <si>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</si>
  <si>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</si>
  <si>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</si>
  <si>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</si>
  <si>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</si>
  <si>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</si>
  <si>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</si>
  <si>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</si>
  <si>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</si>
  <si>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</si>
  <si>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</si>
  <si>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</si>
  <si>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</si>
  <si>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</si>
  <si>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</si>
  <si>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</si>
  <si>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</si>
  <si>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</si>
  <si>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</si>
  <si>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</si>
  <si>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</si>
  <si>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</si>
  <si>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</si>
  <si>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</si>
  <si>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</si>
  <si>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</si>
  <si>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</si>
  <si>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</si>
  <si>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</si>
  <si>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</si>
  <si>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</si>
  <si>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</si>
  <si>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</si>
  <si>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</si>
  <si>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</si>
  <si>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</si>
  <si>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</si>
  <si>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</si>
  <si>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</si>
  <si>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</si>
  <si>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</si>
  <si>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</si>
  <si>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</si>
  <si>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</si>
  <si>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</si>
  <si>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</si>
  <si>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</si>
  <si>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</si>
  <si>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</si>
  <si>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</si>
  <si>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</si>
  <si>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</si>
  <si>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</si>
  <si>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</si>
  <si>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</si>
  <si>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</si>
  <si>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</si>
  <si>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</si>
  <si>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</si>
  <si>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</si>
  <si>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</si>
  <si>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</si>
  <si>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</si>
  <si>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</si>
  <si>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</si>
  <si>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</si>
  <si>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</si>
  <si>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</si>
  <si>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</si>
  <si>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</si>
  <si>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</si>
  <si>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</si>
  <si>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</si>
  <si>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</si>
  <si>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</si>
  <si>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</si>
  <si>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</si>
  <si>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</si>
  <si>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</si>
  <si>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</si>
  <si>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</si>
  <si>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</si>
  <si>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</si>
  <si>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</si>
  <si>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</si>
  <si>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</si>
  <si>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</si>
  <si>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</si>
  <si>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</si>
  <si>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</si>
  <si>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</si>
  <si>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</si>
  <si>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</si>
  <si>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</si>
  <si>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</si>
  <si>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</si>
  <si>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</si>
  <si>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</si>
  <si>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</si>
  <si>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</si>
  <si>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</si>
  <si>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</si>
  <si>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</si>
  <si>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</si>
  <si>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</si>
  <si>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</si>
  <si>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</si>
  <si>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</si>
  <si>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</si>
  <si>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</si>
  <si>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</si>
  <si>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</si>
  <si>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</si>
  <si>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</si>
  <si>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</si>
  <si>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</si>
  <si>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</si>
  <si>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</si>
  <si>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</si>
  <si>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</si>
  <si>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</si>
  <si>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</si>
  <si>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</si>
  <si>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</si>
  <si>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</si>
  <si>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</si>
  <si>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</si>
  <si>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</si>
  <si>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</si>
  <si>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</si>
  <si>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</si>
  <si>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</si>
  <si>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</si>
  <si>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</si>
  <si>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</si>
  <si>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</si>
  <si>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</si>
  <si>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</si>
  <si>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</si>
  <si>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</si>
  <si>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</si>
  <si>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</si>
  <si>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</si>
  <si>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</si>
  <si>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</si>
  <si>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</si>
  <si>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</si>
  <si>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</si>
  <si>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</si>
  <si>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</si>
  <si>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</si>
  <si>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</si>
  <si>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</si>
  <si>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</si>
  <si>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</si>
  <si>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</si>
  <si>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</si>
  <si>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</si>
  <si>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</si>
  <si>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</si>
  <si>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</si>
  <si>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</si>
  <si>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</si>
  <si>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</si>
  <si>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</si>
  <si>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</si>
  <si>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</si>
  <si>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</si>
  <si>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</si>
  <si>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</si>
  <si>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</si>
  <si>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</si>
  <si>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</si>
  <si>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</si>
  <si>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</si>
  <si>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</si>
  <si>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</si>
  <si>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</si>
  <si>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</si>
  <si>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</si>
  <si>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</si>
  <si>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</si>
  <si>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</si>
  <si>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</si>
  <si>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</si>
  <si>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</si>
  <si>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</si>
  <si>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</si>
  <si>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</si>
  <si>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</si>
  <si>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</si>
  <si>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</si>
  <si>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</si>
  <si>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</si>
  <si>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</si>
  <si>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</si>
  <si>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</si>
  <si>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</si>
  <si>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</si>
  <si>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</si>
  <si>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</si>
  <si>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</si>
  <si>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</si>
  <si>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</si>
  <si>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</si>
  <si>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</si>
  <si>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</si>
  <si>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</si>
  <si>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</si>
  <si>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</si>
  <si>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</si>
  <si>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</si>
  <si>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</si>
  <si>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</si>
  <si>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</si>
  <si>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</si>
  <si>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</si>
  <si>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</si>
  <si>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</si>
  <si>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</si>
  <si>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</si>
  <si>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</si>
  <si>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</si>
  <si>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</si>
  <si>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</si>
  <si>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</si>
  <si>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</si>
  <si>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</si>
  <si>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</si>
  <si>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</si>
  <si>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</si>
  <si>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</si>
  <si>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</si>
  <si>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</si>
  <si>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</si>
  <si>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</si>
  <si>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</si>
  <si>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</si>
  <si>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</si>
  <si>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</si>
  <si>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</si>
  <si>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</si>
  <si>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</si>
  <si>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</si>
  <si>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</si>
  <si>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</si>
  <si>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</si>
  <si>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</si>
  <si>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</si>
  <si>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</si>
  <si>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</si>
  <si>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</si>
  <si>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</si>
  <si>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</si>
  <si>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</si>
  <si>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</si>
  <si>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</si>
  <si>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</si>
  <si>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</si>
  <si>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</si>
  <si>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</si>
  <si>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</si>
  <si>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</si>
  <si>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</si>
  <si>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</si>
  <si>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</si>
  <si>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</si>
  <si>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</si>
  <si>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</si>
  <si>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</si>
  <si>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</si>
  <si>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</si>
  <si>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</si>
  <si>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</si>
  <si>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</si>
  <si>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</si>
  <si>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</si>
  <si>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</si>
  <si>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</si>
  <si>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</si>
  <si>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</si>
  <si>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</si>
  <si>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</si>
  <si>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</si>
  <si>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</si>
  <si>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</si>
  <si>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</si>
  <si>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</si>
  <si>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</si>
  <si>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</si>
  <si>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</si>
  <si>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</si>
  <si>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</si>
  <si>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</si>
  <si>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</si>
  <si>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</si>
  <si>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</si>
  <si>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</si>
  <si>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</si>
  <si>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</si>
  <si>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</si>
  <si>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</si>
  <si>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</si>
  <si>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</si>
  <si>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</si>
  <si>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</si>
  <si>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</si>
  <si>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</si>
  <si>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</si>
  <si>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</si>
  <si>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</si>
  <si>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</si>
  <si>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</si>
  <si>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</si>
  <si>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</si>
  <si>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</si>
  <si>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</si>
  <si>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</si>
  <si>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</si>
  <si>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</si>
  <si>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</si>
  <si>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</si>
  <si>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</si>
  <si>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</si>
  <si>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</si>
  <si>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</si>
  <si>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</si>
  <si>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</si>
  <si>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</si>
  <si>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</si>
  <si>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</si>
  <si>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</si>
  <si>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</si>
  <si>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</si>
  <si>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</si>
  <si>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</si>
  <si>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</si>
  <si>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</si>
  <si>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</si>
  <si>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</si>
  <si>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</si>
  <si>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</si>
  <si>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</si>
  <si>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</si>
  <si>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</si>
  <si>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</si>
  <si>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</si>
  <si>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</si>
  <si>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</si>
  <si>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</si>
  <si>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</si>
  <si>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</si>
  <si>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</si>
  <si>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</si>
  <si>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</si>
  <si>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</si>
  <si>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</si>
  <si>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</si>
  <si>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</si>
  <si>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</si>
  <si>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</si>
  <si>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</si>
  <si>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</si>
  <si>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</si>
  <si>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</si>
  <si>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</si>
  <si>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</si>
  <si>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</si>
  <si>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</si>
  <si>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</si>
  <si>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</si>
  <si>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</si>
  <si>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</si>
  <si>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</si>
  <si>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</si>
  <si>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</si>
  <si>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</si>
  <si>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</si>
  <si>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</si>
  <si>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</si>
  <si>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</si>
  <si>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</si>
  <si>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</si>
  <si>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</si>
  <si>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</si>
  <si>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</si>
  <si>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</si>
  <si>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</si>
  <si>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</si>
  <si>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</si>
  <si>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</si>
  <si>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</si>
  <si>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</si>
  <si>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</si>
  <si>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</si>
  <si>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</si>
  <si>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</si>
  <si>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</si>
  <si>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</si>
  <si>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</si>
  <si>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</si>
  <si>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</si>
  <si>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</si>
  <si>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</si>
  <si>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</si>
  <si>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</si>
  <si>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</si>
  <si>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</si>
  <si>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</si>
  <si>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</si>
  <si>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</si>
  <si>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</si>
  <si>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</si>
  <si>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</si>
  <si>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</si>
  <si>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</si>
  <si>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</si>
  <si>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</si>
  <si>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</si>
  <si>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</si>
  <si>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</si>
  <si>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</si>
  <si>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</si>
  <si>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</si>
  <si>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</si>
  <si>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</si>
  <si>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</si>
  <si>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</si>
  <si>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</si>
  <si>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</si>
  <si>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</si>
  <si>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</si>
  <si>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</si>
  <si>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</si>
  <si>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</si>
  <si>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</si>
  <si>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</si>
  <si>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</si>
  <si>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</si>
  <si>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</si>
  <si>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</si>
  <si>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</si>
  <si>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</si>
  <si>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</si>
  <si>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</si>
  <si>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</si>
  <si>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</si>
  <si>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</si>
  <si>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</si>
  <si>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</si>
  <si>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</si>
  <si>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</si>
  <si>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</si>
  <si>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</si>
  <si>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</si>
  <si>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</si>
  <si>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</si>
  <si>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</si>
  <si>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</si>
  <si>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</si>
  <si>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</si>
  <si>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</si>
  <si>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</si>
  <si>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</si>
  <si>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</si>
  <si>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</si>
  <si>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</si>
  <si>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</si>
  <si>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</si>
  <si>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</si>
  <si>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</si>
  <si>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</si>
  <si>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</si>
  <si>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</si>
  <si>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</si>
  <si>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</si>
  <si>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</si>
  <si>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</si>
  <si>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</si>
  <si>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</si>
  <si>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</si>
  <si>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</si>
  <si>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</si>
  <si>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</si>
  <si>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</si>
  <si>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</si>
  <si>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</si>
  <si>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</si>
  <si>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</si>
  <si>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</si>
  <si>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</si>
  <si>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</si>
  <si>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</si>
  <si>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</si>
  <si>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</si>
  <si>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</si>
  <si>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</si>
  <si>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</si>
  <si>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</si>
  <si>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</si>
  <si>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</si>
  <si>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</si>
  <si>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</si>
  <si>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</si>
  <si>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</si>
  <si>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</si>
  <si>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</si>
  <si>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</si>
  <si>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</si>
  <si>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</si>
  <si>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</si>
  <si>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</si>
  <si>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</si>
  <si>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</si>
  <si>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</si>
  <si>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</si>
  <si>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</si>
  <si>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</si>
  <si>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</si>
  <si>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</si>
  <si>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</si>
  <si>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</si>
  <si>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</si>
  <si>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</si>
  <si>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</si>
  <si>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</si>
  <si>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</si>
  <si>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</si>
  <si>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</si>
  <si>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</si>
  <si>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</si>
  <si>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</si>
  <si>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</si>
  <si>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</si>
  <si>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</si>
  <si>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</si>
  <si>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</si>
  <si>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</si>
  <si>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</si>
  <si>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</si>
  <si>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</si>
  <si>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</si>
  <si>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</si>
  <si>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</si>
  <si>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</si>
  <si>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</si>
  <si>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</si>
  <si>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</si>
  <si>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</si>
  <si>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</si>
  <si>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</si>
  <si>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</si>
  <si>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</si>
  <si>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</si>
  <si>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</si>
  <si>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</si>
  <si>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</si>
  <si>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</si>
  <si>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</si>
  <si>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</si>
  <si>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</si>
  <si>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</si>
  <si>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</si>
  <si>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</si>
  <si>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</si>
  <si>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</si>
  <si>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</si>
  <si>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</si>
  <si>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</si>
  <si>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</si>
  <si>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</si>
  <si>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</si>
  <si>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</si>
  <si>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</si>
  <si>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</si>
  <si>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</si>
  <si>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</si>
  <si>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</si>
  <si>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</si>
  <si>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</si>
  <si>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</si>
  <si>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</si>
  <si>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</si>
  <si>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</si>
  <si>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</si>
  <si>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</si>
  <si>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</si>
  <si>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</si>
  <si>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</si>
  <si>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</si>
  <si>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</si>
  <si>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</si>
  <si>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</si>
  <si>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</si>
  <si>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</si>
  <si>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</si>
  <si>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</si>
  <si>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</si>
  <si>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</si>
  <si>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</si>
  <si>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</si>
  <si>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</si>
  <si>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</si>
  <si>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</si>
  <si>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</si>
  <si>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</si>
  <si>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</si>
  <si>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</si>
  <si>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</si>
  <si>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</si>
  <si>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</si>
  <si>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</si>
  <si>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</si>
  <si>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</si>
  <si>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</si>
  <si>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</si>
  <si>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</si>
  <si>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</si>
  <si>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</si>
  <si>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</si>
  <si>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</si>
  <si>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</si>
  <si>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</si>
  <si>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</si>
  <si>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</si>
  <si>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</si>
  <si>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</si>
  <si>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</si>
  <si>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</si>
  <si>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</si>
  <si>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</si>
  <si>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</si>
  <si>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</si>
  <si>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</si>
  <si>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</si>
  <si>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</si>
  <si>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</si>
  <si>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</si>
  <si>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</si>
  <si>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</si>
  <si>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</si>
  <si>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</si>
  <si>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</si>
  <si>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</si>
  <si>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</si>
  <si>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</si>
  <si>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</si>
  <si>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</si>
  <si>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</si>
  <si>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</si>
  <si>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</si>
  <si>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</si>
  <si>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</si>
  <si>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</si>
  <si>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</si>
  <si>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</si>
  <si>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</si>
  <si>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</si>
  <si>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</si>
  <si>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</si>
  <si>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</si>
  <si>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</si>
  <si>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</si>
  <si>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</si>
  <si>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</si>
  <si>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</si>
  <si>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</si>
  <si>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</si>
  <si>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</si>
  <si>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</si>
  <si>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</si>
  <si>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</si>
  <si>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</si>
  <si>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</si>
  <si>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</si>
  <si>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</si>
  <si>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</si>
  <si>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</si>
  <si>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</si>
  <si>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</si>
  <si>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</si>
  <si>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</si>
  <si>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</si>
  <si>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</si>
  <si>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</si>
  <si>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</si>
  <si>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</si>
  <si>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</si>
  <si>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</si>
  <si>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</si>
  <si>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</si>
  <si>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</si>
  <si>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</si>
  <si>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</si>
  <si>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</si>
  <si>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</si>
  <si>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</si>
  <si>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</si>
  <si>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</si>
  <si>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</si>
  <si>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</si>
  <si>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</si>
  <si>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</si>
  <si>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</si>
  <si>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</si>
  <si>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</si>
  <si>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</si>
  <si>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</si>
  <si>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</si>
  <si>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</si>
  <si>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</si>
  <si>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</si>
  <si>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</si>
  <si>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</si>
  <si>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</si>
  <si>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</si>
  <si>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</si>
  <si>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</si>
  <si>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</si>
  <si>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</si>
  <si>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</si>
  <si>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</si>
  <si>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</si>
  <si>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</si>
  <si>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</si>
  <si>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</si>
  <si>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</si>
  <si>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</si>
  <si>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</si>
  <si>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</si>
  <si>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</si>
  <si>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</si>
  <si>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</si>
  <si>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</si>
  <si>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</si>
  <si>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</si>
  <si>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</si>
  <si>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</si>
  <si>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</si>
  <si>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</si>
  <si>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</si>
  <si>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</si>
  <si>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</si>
  <si>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</si>
  <si>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</si>
  <si>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</si>
  <si>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</si>
  <si>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</si>
  <si>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</si>
  <si>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</si>
  <si>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</si>
  <si>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</si>
  <si>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</si>
  <si>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</si>
  <si>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</si>
  <si>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</si>
  <si>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</si>
  <si>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</si>
  <si>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</si>
  <si>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</si>
  <si>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</si>
  <si>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</si>
  <si>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</si>
  <si>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</si>
  <si>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</si>
  <si>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</si>
  <si>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</si>
  <si>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</si>
  <si>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</si>
  <si>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</si>
  <si>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</si>
  <si>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</si>
  <si>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</si>
  <si>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</si>
  <si>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</si>
  <si>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</si>
  <si>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</si>
  <si>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</si>
  <si>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</si>
  <si>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</si>
  <si>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</si>
  <si>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</si>
  <si>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</si>
  <si>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</si>
  <si>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</si>
  <si>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</si>
  <si>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</si>
  <si>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</si>
  <si>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</si>
  <si>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</si>
  <si>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</si>
  <si>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</si>
  <si>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</si>
  <si>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</si>
  <si>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</si>
  <si>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</si>
  <si>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</si>
  <si>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</si>
  <si>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</si>
  <si>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</si>
  <si>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</si>
  <si>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</si>
  <si>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</si>
  <si>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</si>
  <si>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</si>
  <si>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</si>
  <si>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</si>
  <si>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</si>
  <si>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</si>
  <si>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</si>
  <si>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</si>
  <si>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</si>
  <si>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</si>
  <si>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</si>
  <si>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</si>
  <si>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</si>
  <si>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</si>
  <si>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</si>
  <si>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</si>
  <si>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</si>
  <si>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</si>
  <si>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</si>
  <si>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</si>
  <si>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</si>
  <si>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</si>
  <si>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</si>
  <si>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</si>
  <si>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</si>
  <si>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</si>
  <si>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</si>
  <si>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</si>
  <si>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</si>
  <si>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</si>
  <si>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</si>
  <si>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</si>
  <si>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</si>
  <si>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</si>
  <si>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</si>
  <si>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</si>
  <si>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</si>
  <si>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</si>
  <si>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</si>
  <si>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</si>
  <si>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</si>
  <si>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</si>
  <si>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</si>
  <si>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</si>
  <si>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</si>
  <si>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</si>
  <si>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</si>
  <si>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</si>
  <si>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</si>
  <si>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</si>
  <si>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</si>
  <si>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</si>
  <si>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</si>
  <si>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</si>
  <si>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</si>
  <si>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</si>
  <si>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</si>
  <si>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</si>
  <si>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</si>
  <si>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</si>
  <si>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</si>
  <si>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</si>
  <si>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</si>
  <si>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</si>
  <si>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</si>
  <si>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</si>
  <si>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</si>
  <si>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</si>
  <si>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</si>
  <si>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</si>
  <si>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</si>
  <si>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</si>
  <si>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</si>
  <si>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</si>
  <si>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</si>
  <si>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</si>
  <si>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</si>
  <si>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</si>
  <si>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</si>
  <si>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</si>
  <si>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</si>
  <si>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</si>
  <si>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</si>
  <si>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</si>
  <si>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</si>
  <si>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</si>
  <si>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</si>
  <si>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</si>
  <si>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</si>
  <si>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</si>
  <si>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</si>
  <si>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</si>
  <si>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</si>
  <si>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</si>
  <si>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</si>
  <si>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</si>
  <si>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</si>
  <si>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</si>
  <si>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</si>
  <si>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</si>
  <si>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</si>
  <si>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</si>
  <si>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</si>
  <si>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</si>
  <si>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</si>
  <si>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</si>
  <si>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</si>
  <si>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</si>
  <si>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</si>
  <si>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</si>
  <si>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</si>
  <si>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</si>
  <si>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</si>
  <si>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</si>
  <si>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</si>
  <si>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</si>
  <si>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</si>
  <si>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</si>
  <si>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</si>
  <si>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</si>
  <si>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</si>
  <si>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</si>
  <si>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</si>
  <si>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</si>
  <si>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</si>
  <si>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</si>
  <si>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</si>
  <si>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</si>
  <si>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</si>
  <si>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</si>
  <si>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</si>
  <si>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</si>
  <si>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</si>
  <si>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</si>
  <si>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</si>
  <si>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</si>
  <si>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</si>
  <si>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</si>
  <si>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</si>
  <si>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</si>
  <si>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</si>
  <si>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</si>
  <si>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</si>
  <si>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</si>
  <si>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</si>
  <si>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</si>
  <si>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</si>
  <si>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</si>
  <si>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</si>
  <si>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</si>
  <si>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</si>
  <si>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</si>
  <si>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</si>
  <si>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</si>
  <si>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</si>
  <si>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</si>
  <si>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</si>
  <si>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</si>
  <si>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</si>
  <si>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</si>
  <si>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</si>
  <si>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</si>
  <si>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</si>
  <si>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</si>
  <si>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</si>
  <si>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</si>
  <si>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</si>
  <si>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</si>
  <si>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</si>
  <si>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</si>
  <si>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</si>
  <si>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</si>
  <si>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</si>
  <si>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</si>
  <si>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</si>
  <si>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</si>
  <si>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</si>
  <si>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</si>
  <si>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</si>
  <si>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</si>
  <si>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</si>
  <si>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</si>
  <si>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</si>
  <si>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</si>
  <si>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</si>
  <si>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</si>
  <si>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</si>
  <si>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</si>
  <si>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</si>
  <si>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</si>
  <si>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</si>
  <si>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</si>
  <si>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</si>
  <si>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</si>
  <si>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</si>
  <si>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</si>
  <si>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</si>
  <si>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</si>
  <si>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</si>
  <si>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</si>
  <si>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</si>
  <si>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</si>
  <si>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</si>
  <si>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</si>
  <si>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</si>
  <si>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</si>
  <si>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</si>
  <si>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</si>
  <si>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</si>
  <si>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</si>
  <si>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</si>
  <si>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</si>
  <si>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</si>
  <si>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</si>
  <si>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</si>
  <si>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</si>
  <si>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</si>
  <si>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</si>
  <si>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</si>
  <si>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</si>
  <si>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</si>
  <si>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</si>
  <si>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</si>
  <si>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</si>
  <si>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</si>
  <si>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</si>
  <si>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</si>
  <si>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</si>
  <si>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</si>
  <si>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</si>
  <si>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</si>
  <si>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</si>
  <si>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</si>
  <si>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</si>
  <si>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</si>
  <si>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</si>
  <si>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</si>
  <si>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</si>
  <si>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</si>
  <si>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</si>
  <si>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</si>
  <si>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</si>
  <si>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</si>
  <si>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</si>
  <si>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</si>
  <si>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</si>
  <si>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</si>
  <si>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</si>
  <si>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</si>
  <si>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</si>
  <si>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</si>
  <si>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</si>
  <si>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</si>
  <si>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</si>
  <si>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</si>
  <si>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</si>
  <si>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</si>
  <si>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</si>
  <si>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</si>
  <si>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</si>
  <si>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</si>
  <si>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</si>
  <si>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</si>
  <si>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</si>
  <si>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</si>
  <si>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</si>
  <si>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</si>
  <si>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</si>
  <si>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</si>
  <si>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</si>
  <si>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</si>
  <si>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</si>
  <si>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</si>
  <si>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</si>
  <si>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</si>
  <si>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</si>
  <si>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</si>
  <si>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</si>
  <si>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</si>
  <si>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</si>
  <si>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</si>
  <si>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</si>
  <si>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</si>
  <si>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</si>
  <si>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</si>
  <si>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</si>
  <si>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</si>
  <si>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</si>
  <si>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</si>
  <si>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</si>
  <si>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</si>
  <si>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</si>
  <si>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</si>
  <si>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</si>
  <si>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</si>
  <si>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</si>
  <si>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</si>
  <si>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</si>
  <si>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</si>
  <si>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</si>
  <si>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</si>
  <si>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</si>
  <si>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</si>
  <si>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</si>
  <si>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</si>
  <si>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</si>
  <si>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</si>
  <si>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</si>
  <si>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</si>
  <si>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</si>
  <si>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</si>
  <si>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</si>
  <si>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</si>
  <si>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</si>
  <si>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</si>
  <si>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</si>
  <si>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</si>
  <si>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</si>
  <si>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</si>
  <si>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</si>
  <si>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</si>
  <si>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</si>
  <si>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</si>
  <si>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</si>
  <si>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</si>
  <si>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</si>
  <si>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</si>
  <si>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</si>
  <si>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</si>
  <si>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</si>
  <si>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</si>
  <si>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</si>
  <si>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</si>
  <si>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</si>
  <si>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</si>
  <si>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</si>
  <si>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</si>
  <si>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</si>
  <si>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</si>
  <si>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</si>
  <si>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</si>
  <si>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</si>
  <si>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</si>
  <si>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</si>
  <si>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</si>
  <si>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</si>
  <si>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</si>
  <si>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</si>
  <si>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</si>
  <si>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</si>
  <si>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</si>
  <si>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</si>
  <si>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</si>
  <si>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</si>
  <si>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</si>
  <si>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</si>
  <si>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</si>
  <si>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</si>
  <si>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</si>
  <si>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</si>
  <si>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</si>
  <si>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</si>
  <si>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</si>
  <si>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</si>
  <si>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</si>
  <si>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</si>
  <si>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</si>
  <si>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</si>
  <si>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</si>
  <si>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</si>
  <si>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</si>
  <si>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</si>
  <si>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</si>
  <si>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</si>
  <si>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</si>
  <si>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</si>
  <si>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</si>
  <si>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</si>
  <si>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</si>
  <si>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</si>
  <si>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</si>
  <si>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</si>
  <si>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</si>
  <si>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</si>
  <si>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</si>
  <si>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</si>
  <si>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</si>
  <si>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</si>
  <si>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</si>
  <si>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</si>
  <si>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</si>
  <si>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</si>
  <si>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</si>
  <si>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</si>
  <si>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</si>
  <si>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</si>
  <si>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</si>
  <si>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</si>
  <si>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</si>
  <si>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</si>
  <si>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</si>
  <si>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</si>
  <si>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</si>
  <si>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</si>
  <si>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</si>
  <si>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</si>
  <si>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</si>
  <si>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</si>
  <si>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</si>
  <si>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</si>
  <si>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</si>
  <si>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</si>
  <si>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</si>
  <si>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</si>
  <si>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</si>
  <si>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</si>
  <si>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</si>
  <si>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</si>
  <si>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</si>
  <si>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</si>
  <si>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</si>
  <si>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</si>
  <si>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</si>
  <si>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</si>
  <si>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</si>
  <si>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</si>
  <si>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</si>
  <si>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</si>
  <si>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</si>
  <si>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</si>
  <si>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</si>
  <si>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</si>
  <si>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</si>
  <si>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</si>
  <si>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</si>
  <si>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</si>
  <si>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</si>
  <si>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</si>
  <si>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</si>
  <si>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</si>
  <si>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</si>
  <si>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</si>
  <si>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</si>
  <si>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</si>
  <si>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</si>
  <si>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</si>
  <si>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</si>
  <si>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</si>
  <si>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</si>
  <si>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</si>
  <si>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</si>
  <si>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</si>
  <si>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</si>
  <si>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</si>
  <si>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</si>
  <si>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</si>
  <si>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</si>
  <si>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</si>
  <si>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</si>
  <si>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</si>
  <si>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</si>
  <si>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</si>
  <si>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</si>
  <si>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</si>
  <si>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</si>
  <si>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</si>
  <si>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</si>
  <si>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</si>
  <si>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</si>
  <si>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</si>
  <si>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</si>
  <si>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</si>
  <si>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</si>
  <si>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</si>
  <si>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</si>
  <si>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</si>
  <si>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</si>
  <si>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</si>
  <si>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</si>
  <si>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</si>
  <si>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</si>
  <si>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</si>
  <si>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</si>
  <si>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</si>
  <si>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</si>
  <si>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</si>
  <si>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</si>
  <si>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</si>
  <si>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</si>
  <si>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</si>
  <si>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</si>
  <si>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</si>
  <si>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</si>
  <si>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</si>
  <si>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</si>
  <si>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</si>
  <si>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</si>
  <si>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</si>
  <si>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</si>
  <si>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</si>
  <si>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</si>
  <si>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</si>
  <si>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</si>
  <si>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</si>
  <si>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</si>
  <si>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</si>
  <si>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</si>
  <si>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</si>
  <si>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</si>
  <si>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</si>
  <si>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</si>
  <si>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</si>
  <si>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</si>
  <si>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</si>
  <si>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</si>
  <si>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</si>
  <si>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</si>
  <si>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</si>
  <si>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</si>
  <si>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</si>
  <si>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</si>
  <si>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</si>
  <si>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</si>
  <si>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</si>
  <si>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</si>
  <si>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</si>
  <si>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</si>
  <si>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</si>
  <si>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</si>
  <si>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</si>
  <si>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</si>
  <si>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</si>
  <si>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</si>
  <si>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</si>
  <si>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</si>
  <si>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</si>
  <si>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</si>
  <si>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</si>
  <si>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</si>
  <si>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</si>
  <si>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</si>
  <si>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</si>
  <si>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</si>
  <si>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</si>
  <si>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</si>
  <si>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</si>
  <si>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</si>
  <si>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</si>
  <si>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</si>
  <si>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</si>
  <si>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</si>
  <si>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</si>
  <si>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</si>
  <si>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</si>
  <si>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</si>
  <si>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</si>
  <si>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</si>
  <si>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</si>
  <si>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</si>
  <si>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</si>
  <si>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</si>
  <si>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</si>
  <si>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</si>
  <si>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</si>
  <si>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</si>
  <si>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</si>
  <si>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</si>
  <si>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</si>
  <si>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</si>
  <si>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</si>
  <si>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</si>
  <si>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</si>
  <si>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</si>
  <si>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</si>
  <si>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</si>
  <si>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</si>
  <si>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</si>
  <si>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</si>
  <si>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</si>
  <si>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</si>
  <si>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</si>
  <si>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</si>
  <si>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</si>
  <si>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</si>
  <si>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</si>
  <si>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</si>
  <si>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</si>
  <si>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</si>
  <si>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</si>
  <si>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</si>
  <si>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</si>
  <si>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</si>
  <si>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</si>
  <si>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</si>
  <si>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</si>
  <si>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</si>
  <si>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</si>
  <si>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</si>
  <si>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</si>
  <si>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</si>
  <si>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</si>
  <si>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</si>
  <si>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</si>
  <si>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</si>
  <si>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</si>
  <si>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</si>
  <si>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</si>
  <si>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</si>
  <si>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</si>
  <si>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</si>
  <si>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</si>
  <si>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</si>
  <si>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</si>
  <si>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</si>
  <si>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</si>
  <si>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</si>
  <si>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</si>
  <si>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</si>
  <si>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</si>
  <si>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</si>
  <si>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</si>
  <si>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</si>
  <si>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</si>
  <si>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</si>
  <si>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</si>
  <si>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</si>
  <si>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</si>
  <si>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</si>
  <si>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</si>
  <si>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</si>
  <si>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</si>
  <si>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</si>
  <si>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</si>
  <si>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</si>
  <si>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</si>
  <si>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</si>
  <si>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</si>
  <si>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</si>
  <si>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</si>
  <si>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</si>
  <si>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</si>
  <si>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</si>
  <si>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</si>
  <si>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</si>
  <si>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</si>
  <si>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</si>
  <si>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</si>
  <si>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</si>
  <si>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</si>
  <si>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</si>
  <si>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</si>
  <si>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</si>
  <si>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</si>
  <si>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</si>
  <si>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</si>
  <si>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</si>
  <si>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</si>
  <si>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</si>
  <si>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</si>
  <si>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</si>
  <si>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</si>
  <si>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</si>
  <si>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</si>
  <si>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</si>
  <si>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</si>
  <si>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</si>
  <si>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</si>
  <si>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</si>
  <si>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</si>
  <si>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</si>
  <si>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</si>
  <si>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</si>
  <si>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</si>
  <si>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</si>
  <si>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</si>
  <si>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</si>
  <si>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</si>
  <si>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</si>
  <si>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</si>
  <si>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</si>
  <si>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</si>
  <si>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</si>
  <si>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</si>
  <si>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</si>
  <si>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</si>
  <si>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</si>
  <si>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</si>
  <si>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</si>
  <si>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</si>
  <si>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</si>
  <si>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</si>
  <si>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</si>
  <si>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</si>
  <si>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</si>
  <si>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</si>
  <si>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</si>
  <si>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</si>
  <si>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</si>
  <si>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</si>
  <si>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</si>
  <si>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</si>
  <si>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</si>
  <si>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</si>
  <si>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</si>
  <si>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</si>
  <si>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</si>
  <si>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</si>
  <si>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</si>
  <si>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</si>
  <si>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</si>
  <si>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</si>
  <si>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</si>
  <si>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</si>
  <si>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</si>
  <si>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</si>
  <si>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</si>
  <si>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</si>
  <si>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</si>
  <si>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</si>
  <si>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</si>
  <si>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</si>
  <si>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</si>
  <si>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</si>
  <si>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</si>
  <si>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</si>
  <si>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</si>
  <si>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</si>
  <si>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</si>
  <si>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</si>
  <si>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</si>
  <si>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</si>
  <si>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</si>
  <si>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</si>
  <si>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</si>
  <si>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</si>
  <si>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</si>
  <si>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</si>
  <si>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</si>
  <si>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</si>
  <si>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</si>
  <si>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</si>
  <si>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</si>
  <si>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</si>
  <si>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</si>
  <si>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</si>
  <si>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</si>
  <si>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</si>
  <si>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</si>
  <si>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</si>
  <si>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</si>
  <si>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</si>
  <si>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</si>
  <si>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</si>
  <si>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</si>
  <si>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</si>
  <si>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</si>
  <si>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</si>
  <si>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</si>
  <si>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</si>
  <si>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</si>
  <si>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</si>
  <si>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</si>
  <si>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</si>
  <si>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</si>
  <si>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</si>
  <si>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</si>
  <si>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</si>
  <si>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</si>
  <si>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</si>
  <si>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</si>
  <si>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</si>
  <si>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</si>
  <si>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</si>
  <si>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</si>
  <si>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</si>
  <si>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</si>
  <si>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</si>
  <si>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</si>
  <si>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</si>
  <si>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</si>
  <si>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</si>
  <si>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</si>
  <si>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</si>
  <si>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</si>
  <si>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</si>
  <si>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</si>
  <si>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</si>
  <si>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</si>
  <si>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</si>
  <si>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</si>
  <si>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</si>
  <si>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</si>
  <si>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</si>
  <si>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</si>
  <si>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</si>
  <si>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</si>
  <si>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</si>
  <si>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</si>
  <si>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</si>
  <si>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</si>
  <si>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</si>
  <si>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</si>
  <si>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</si>
  <si>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</si>
  <si>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</si>
  <si>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</si>
  <si>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</si>
  <si>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</si>
  <si>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</si>
  <si>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</si>
  <si>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</si>
  <si>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</si>
  <si>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</si>
  <si>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</si>
  <si>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</si>
  <si>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</si>
  <si>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</si>
  <si>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</si>
  <si>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</si>
  <si>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</si>
  <si>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</si>
  <si>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</si>
  <si>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</si>
  <si>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</si>
  <si>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</si>
  <si>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</si>
  <si>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</si>
  <si>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</si>
  <si>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</si>
  <si>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</si>
  <si>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</si>
  <si>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</si>
  <si>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</si>
  <si>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</si>
  <si>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</si>
  <si>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</si>
  <si>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</si>
  <si>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</si>
  <si>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</si>
  <si>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</si>
  <si>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</si>
  <si>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</si>
  <si>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</si>
  <si>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</si>
  <si>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</si>
  <si>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</si>
  <si>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</si>
  <si>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</si>
  <si>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</si>
  <si>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</si>
  <si>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</si>
  <si>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</si>
  <si>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</si>
  <si>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</si>
  <si>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</si>
  <si>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</si>
  <si>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</si>
  <si>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</si>
  <si>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</si>
  <si>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</si>
  <si>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</si>
  <si>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</si>
  <si>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</si>
  <si>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</si>
  <si>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</si>
  <si>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</si>
  <si>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</si>
  <si>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</si>
  <si>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</si>
  <si>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</si>
  <si>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</si>
  <si>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</si>
  <si>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</si>
  <si>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</si>
  <si>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</si>
  <si>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</si>
  <si>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</si>
  <si>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</si>
  <si>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</si>
  <si>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</si>
  <si>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</si>
  <si>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</si>
  <si>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</si>
  <si>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</si>
  <si>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</si>
  <si>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</si>
  <si>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</si>
  <si>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</si>
  <si>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</si>
  <si>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</si>
  <si>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</si>
  <si>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</si>
  <si>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</si>
  <si>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</si>
  <si>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</si>
  <si>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</si>
  <si>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</si>
  <si>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</si>
  <si>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</si>
  <si>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</si>
  <si>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</si>
  <si>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</si>
  <si>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</si>
  <si>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</si>
  <si>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</si>
  <si>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</si>
  <si>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</si>
  <si>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</si>
  <si>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</si>
  <si>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</si>
  <si>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</si>
  <si>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</si>
  <si>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</si>
  <si>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</si>
  <si>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</si>
  <si>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</si>
  <si>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</si>
  <si>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</si>
  <si>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</si>
  <si>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</si>
  <si>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</si>
  <si>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</si>
  <si>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</si>
  <si>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</si>
  <si>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</si>
  <si>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</si>
  <si>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</si>
  <si>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</si>
  <si>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</si>
  <si>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</si>
  <si>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</si>
  <si>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</si>
  <si>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</si>
  <si>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</si>
  <si>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</si>
  <si>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</si>
  <si>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</si>
  <si>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</si>
  <si>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</si>
  <si>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</si>
  <si>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</si>
  <si>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</si>
  <si>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</si>
  <si>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</si>
  <si>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</si>
  <si>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</si>
  <si>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</si>
  <si>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</si>
  <si>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</si>
  <si>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</si>
  <si>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</si>
  <si>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</si>
  <si>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</si>
  <si>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</si>
  <si>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</si>
  <si>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</si>
  <si>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</si>
  <si>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</si>
  <si>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</si>
  <si>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</si>
  <si>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</si>
  <si>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</si>
  <si>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</si>
  <si>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</si>
  <si>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</si>
  <si>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</si>
  <si>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</si>
  <si>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</si>
  <si>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</si>
  <si>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</si>
  <si>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</si>
  <si>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</si>
  <si>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</si>
  <si>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</si>
  <si>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</si>
  <si>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</si>
  <si>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</si>
  <si>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</si>
  <si>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</si>
  <si>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</si>
  <si>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</si>
  <si>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</si>
  <si>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</si>
  <si>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</si>
  <si>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</si>
  <si>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</si>
  <si>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</si>
  <si>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</si>
  <si>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</si>
  <si>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</si>
  <si>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</si>
  <si>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</si>
  <si>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</si>
  <si>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</si>
  <si>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</si>
  <si>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</si>
  <si>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</si>
  <si>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</si>
  <si>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</si>
  <si>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</si>
  <si>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</si>
  <si>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</si>
  <si>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</si>
  <si>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</si>
  <si>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</si>
  <si>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</si>
  <si>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</si>
  <si>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</si>
  <si>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</si>
  <si>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</si>
  <si>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</si>
  <si>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</si>
  <si>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</si>
  <si>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</si>
  <si>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</si>
  <si>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</si>
  <si>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</si>
  <si>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</si>
  <si>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</si>
  <si>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</si>
  <si>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</si>
  <si>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</si>
  <si>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</si>
  <si>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</si>
  <si>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</si>
  <si>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</si>
  <si>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</si>
  <si>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</si>
  <si>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</si>
  <si>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</si>
  <si>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</si>
  <si>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</si>
  <si>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</si>
  <si>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</si>
  <si>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</si>
  <si>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</si>
  <si>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</si>
  <si>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</si>
  <si>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</si>
  <si>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</si>
  <si>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</si>
  <si>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</si>
  <si>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</si>
  <si>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</si>
  <si>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</si>
  <si>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</si>
  <si>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</si>
  <si>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</si>
  <si>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</si>
  <si>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</si>
  <si>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</si>
  <si>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</si>
  <si>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</si>
  <si>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</si>
  <si>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</si>
  <si>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</si>
  <si>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</si>
  <si>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</si>
  <si>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</si>
  <si>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</si>
  <si>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</si>
  <si>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</si>
  <si>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</si>
  <si>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</si>
  <si>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</si>
  <si>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</si>
  <si>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</si>
  <si>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</si>
  <si>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</si>
  <si>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</si>
  <si>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</si>
  <si>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</si>
  <si>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</si>
  <si>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</si>
  <si>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</si>
  <si>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</si>
  <si>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</si>
  <si>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</si>
  <si>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</si>
  <si>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</si>
  <si>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</si>
  <si>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</si>
  <si>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</si>
  <si>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</si>
  <si>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</si>
  <si>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</si>
  <si>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</si>
  <si>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</si>
  <si>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</si>
  <si>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</si>
  <si>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</si>
  <si>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</si>
  <si>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</si>
  <si>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</si>
  <si>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</si>
  <si>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</si>
  <si>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</si>
  <si>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</si>
  <si>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</si>
  <si>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</si>
  <si>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</si>
  <si>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</si>
  <si>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</si>
  <si>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</si>
  <si>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</si>
  <si>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</si>
  <si>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</si>
  <si>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</si>
  <si>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</si>
  <si>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</si>
  <si>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</si>
  <si>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</si>
  <si>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</si>
  <si>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</si>
  <si>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</si>
  <si>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</si>
  <si>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</si>
  <si>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</si>
  <si>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</si>
  <si>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</si>
  <si>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</si>
  <si>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</si>
  <si>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</si>
  <si>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</si>
  <si>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</si>
  <si>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</si>
  <si>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</si>
  <si>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</si>
  <si>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</si>
  <si>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</si>
  <si>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</si>
  <si>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</si>
  <si>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</si>
  <si>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</si>
  <si>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</si>
  <si>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</si>
  <si>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</si>
  <si>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</si>
  <si>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</si>
  <si>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</si>
  <si>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</si>
  <si>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</si>
  <si>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</si>
  <si>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</si>
  <si>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</si>
  <si>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</si>
  <si>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</si>
  <si>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</si>
  <si>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</si>
  <si>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</si>
  <si>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</si>
  <si>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</si>
  <si>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</si>
  <si>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</si>
  <si>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</si>
  <si>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</si>
  <si>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</si>
  <si>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</si>
  <si>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</si>
  <si>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</si>
  <si>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</si>
  <si>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</si>
  <si>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</si>
  <si>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</si>
  <si>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</si>
  <si>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</si>
  <si>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</si>
  <si>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</si>
  <si>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</si>
  <si>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</si>
  <si>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</si>
  <si>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</si>
  <si>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</si>
  <si>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</si>
  <si>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</si>
  <si>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</si>
  <si>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</si>
  <si>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</si>
  <si>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</si>
  <si>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</si>
  <si>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</si>
  <si>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</si>
  <si>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</si>
  <si>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</si>
  <si>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</si>
  <si>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</si>
  <si>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</si>
  <si>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</si>
  <si>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</si>
  <si>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</si>
  <si>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</si>
  <si>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</si>
  <si>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</si>
  <si>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</si>
  <si>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</si>
  <si>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</si>
  <si>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</si>
  <si>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</si>
  <si>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</si>
  <si>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</si>
  <si>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</si>
  <si>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</si>
  <si>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</si>
  <si>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</si>
  <si>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</si>
  <si>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</si>
  <si>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</si>
  <si>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</si>
  <si>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</si>
  <si>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</si>
  <si>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</si>
  <si>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</si>
  <si>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</si>
  <si>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</si>
  <si>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</si>
  <si>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</si>
  <si>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</si>
  <si>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</si>
  <si>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</si>
  <si>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</si>
  <si>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</si>
  <si>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</si>
  <si>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</si>
  <si>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</si>
  <si>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</si>
  <si>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</si>
  <si>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</si>
  <si>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</si>
  <si>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</si>
  <si>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</si>
  <si>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</si>
  <si>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</si>
  <si>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</si>
  <si>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</si>
  <si>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</si>
  <si>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</si>
  <si>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</si>
  <si>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</si>
  <si>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</si>
  <si>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</si>
  <si>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</si>
  <si>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</si>
  <si>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</si>
  <si>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</si>
  <si>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</si>
  <si>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</si>
  <si>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</si>
  <si>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</si>
  <si>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</si>
  <si>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</si>
  <si>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</si>
  <si>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</si>
  <si>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</si>
  <si>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</si>
  <si>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</si>
  <si>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</si>
  <si>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</si>
  <si>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</si>
  <si>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</si>
  <si>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</si>
  <si>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</si>
  <si>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</si>
  <si>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</si>
  <si>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</si>
  <si>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</si>
  <si>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</si>
  <si>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</si>
  <si>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</si>
  <si>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</si>
  <si>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</si>
  <si>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</si>
  <si>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</si>
  <si>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</si>
  <si>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</si>
  <si>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</si>
  <si>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</si>
  <si>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</si>
  <si>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</si>
  <si>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</si>
  <si>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</si>
  <si>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</si>
  <si>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</si>
  <si>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</si>
  <si>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</si>
  <si>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</si>
  <si>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</si>
  <si>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</si>
  <si>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</si>
  <si>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</si>
  <si>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</si>
  <si>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</si>
  <si>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</si>
  <si>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</si>
  <si>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</si>
  <si>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</si>
  <si>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</si>
  <si>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</si>
  <si>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</si>
  <si>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</si>
  <si>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</si>
  <si>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</si>
  <si>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</si>
  <si>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</si>
  <si>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</si>
  <si>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</si>
  <si>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</si>
  <si>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</si>
  <si>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</si>
  <si>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</si>
  <si>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</si>
  <si>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</si>
  <si>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</si>
  <si>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</si>
  <si>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</si>
  <si>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</si>
  <si>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</si>
  <si>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</si>
  <si>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</si>
  <si>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</si>
  <si>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</si>
  <si>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</si>
  <si>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</si>
  <si>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</si>
  <si>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</si>
  <si>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</si>
  <si>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</si>
  <si>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</si>
  <si>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</si>
  <si>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</si>
  <si>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</si>
  <si>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</si>
  <si>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</si>
  <si>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</si>
  <si>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</si>
  <si>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</si>
  <si>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</si>
  <si>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</si>
  <si>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</si>
  <si>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</si>
  <si>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</si>
  <si>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</si>
  <si>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</si>
  <si>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</si>
  <si>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</si>
  <si>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</si>
  <si>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</si>
  <si>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</si>
  <si>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</si>
  <si>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</si>
  <si>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</si>
  <si>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</si>
  <si>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</si>
  <si>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</si>
  <si>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</si>
  <si>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</si>
  <si>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</si>
  <si>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</si>
  <si>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</si>
  <si>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</si>
  <si>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</si>
  <si>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</si>
  <si>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</si>
  <si>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</si>
  <si>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</si>
  <si>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</si>
  <si>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</si>
  <si>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</si>
  <si>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</si>
  <si>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</si>
  <si>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</si>
  <si>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</si>
  <si>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</si>
  <si>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</si>
  <si>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</si>
  <si>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</si>
  <si>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</si>
  <si>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</si>
  <si>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</si>
  <si>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</si>
  <si>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</si>
  <si>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</si>
  <si>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</si>
  <si>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</si>
  <si>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</si>
  <si>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</si>
  <si>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</si>
  <si>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</si>
  <si>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</si>
  <si>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</si>
  <si>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</si>
  <si>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</si>
  <si>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</si>
  <si>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</si>
  <si>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</si>
  <si>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</si>
  <si>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</si>
  <si>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</si>
  <si>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</si>
  <si>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</si>
  <si>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</si>
  <si>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</si>
  <si>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</si>
  <si>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</si>
  <si>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</si>
  <si>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</si>
  <si>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</si>
  <si>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</si>
  <si>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</si>
  <si>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</si>
  <si>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</si>
  <si>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</si>
  <si>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</si>
  <si>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</si>
  <si>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</si>
  <si>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</si>
  <si>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</si>
  <si>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</si>
  <si>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</si>
  <si>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</si>
  <si>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</si>
  <si>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</si>
  <si>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</si>
  <si>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</si>
  <si>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</si>
  <si>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</si>
  <si>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</si>
  <si>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</si>
  <si>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</si>
  <si>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</si>
  <si>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</si>
  <si>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</si>
  <si>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</si>
  <si>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</si>
  <si>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</si>
  <si>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</si>
  <si>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</si>
  <si>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</si>
  <si>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</si>
  <si>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</si>
  <si>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</si>
  <si>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</si>
  <si>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</si>
  <si>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</si>
  <si>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</si>
  <si>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</si>
  <si>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</si>
  <si>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</si>
  <si>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</si>
  <si>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</si>
  <si>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</si>
  <si>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</si>
  <si>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</si>
  <si>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</si>
  <si>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</si>
  <si>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</si>
  <si>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</si>
  <si>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</si>
  <si>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</si>
  <si>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</si>
  <si>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</si>
  <si>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</si>
  <si>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</si>
  <si>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</si>
  <si>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</si>
  <si>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</si>
  <si>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</si>
  <si>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</si>
  <si>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</si>
  <si>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</si>
  <si>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</si>
  <si>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</si>
  <si>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</si>
  <si>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</si>
  <si>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</si>
  <si>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</si>
  <si>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</si>
  <si>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</si>
  <si>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</si>
  <si>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</si>
  <si>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</si>
  <si>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</si>
  <si>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</si>
  <si>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</si>
  <si>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</si>
  <si>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</si>
  <si>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</si>
  <si>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</si>
  <si>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</si>
  <si>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</si>
  <si>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</si>
  <si>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</si>
  <si>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</si>
  <si>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</si>
  <si>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</si>
  <si>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</si>
  <si>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</si>
  <si>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</si>
  <si>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</si>
  <si>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</si>
  <si>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</si>
  <si>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</si>
  <si>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</si>
  <si>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</si>
  <si>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</si>
  <si>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</si>
  <si>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</si>
  <si>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</si>
  <si>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</si>
  <si>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</si>
  <si>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</si>
  <si>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</si>
  <si>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</si>
  <si>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</si>
  <si>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</si>
  <si>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</si>
  <si>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</si>
  <si>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</si>
  <si>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</si>
  <si>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</si>
  <si>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</si>
  <si>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</si>
  <si>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</si>
  <si>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</si>
  <si>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</si>
  <si>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</si>
  <si>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</si>
  <si>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</si>
  <si>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</si>
  <si>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</si>
  <si>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</si>
  <si>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</si>
  <si>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</si>
  <si>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</si>
  <si>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</si>
  <si>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</si>
  <si>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</si>
  <si>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</si>
  <si>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</si>
  <si>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</si>
  <si>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</si>
  <si>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</si>
  <si>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</si>
  <si>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</si>
  <si>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</si>
  <si>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</si>
  <si>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</si>
  <si>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</si>
  <si>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</si>
  <si>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</si>
  <si>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</si>
  <si>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</si>
  <si>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</si>
  <si>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</si>
  <si>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</si>
  <si>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</si>
  <si>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</si>
  <si>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</si>
  <si>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</si>
  <si>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</si>
  <si>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</si>
  <si>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</si>
  <si>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</si>
  <si>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</si>
  <si>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</si>
  <si>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</si>
  <si>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</si>
  <si>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</si>
  <si>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</si>
  <si>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</si>
  <si>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</si>
  <si>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</si>
  <si>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</si>
  <si>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</si>
  <si>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</si>
  <si>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</si>
  <si>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</si>
  <si>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</si>
  <si>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</si>
  <si>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</si>
  <si>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</si>
  <si>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</si>
  <si>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</si>
  <si>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</si>
  <si>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</si>
  <si>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</si>
  <si>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</si>
  <si>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</si>
  <si>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</si>
  <si>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</si>
  <si>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</si>
  <si>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</si>
  <si>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</si>
  <si>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</si>
  <si>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</si>
  <si>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</si>
  <si>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</si>
  <si>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</si>
  <si>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</si>
  <si>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</si>
  <si>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</si>
  <si>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</si>
  <si>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</si>
  <si>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</si>
  <si>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</si>
  <si>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</si>
  <si>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</si>
  <si>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</si>
  <si>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</si>
  <si>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</si>
  <si>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</si>
  <si>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</si>
  <si>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</si>
  <si>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</si>
  <si>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</si>
  <si>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</si>
  <si>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</si>
  <si>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</si>
  <si>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</si>
  <si>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</si>
  <si>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</si>
  <si>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</si>
  <si>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</si>
  <si>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</si>
  <si>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</si>
  <si>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</si>
  <si>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</si>
  <si>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</si>
  <si>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</si>
  <si>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</si>
  <si>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</si>
  <si>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</si>
  <si>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</si>
  <si>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</si>
  <si>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</si>
  <si>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</si>
  <si>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</si>
  <si>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</si>
  <si>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</si>
  <si>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</si>
  <si>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</si>
  <si>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</si>
  <si>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</si>
  <si>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</si>
  <si>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</si>
  <si>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</si>
  <si>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</si>
  <si>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</si>
  <si>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</si>
  <si>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</si>
  <si>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</si>
  <si>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</si>
  <si>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</si>
  <si>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</si>
  <si>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</si>
  <si>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</si>
  <si>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</si>
  <si>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</si>
  <si>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</si>
  <si>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</si>
  <si>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</si>
  <si>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</si>
  <si>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</si>
  <si>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</si>
  <si>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</si>
  <si>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</si>
  <si>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</si>
  <si>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</si>
  <si>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</si>
  <si>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</si>
  <si>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</si>
  <si>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</si>
  <si>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</si>
  <si>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</si>
  <si>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</si>
  <si>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</si>
  <si>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</si>
  <si>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</si>
  <si>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</si>
  <si>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</si>
  <si>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</si>
  <si>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</si>
  <si>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</si>
  <si>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</si>
  <si>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</si>
  <si>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</si>
  <si>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</si>
  <si>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</si>
  <si>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</si>
  <si>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</si>
  <si>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</si>
  <si>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</si>
  <si>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</si>
  <si>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</si>
  <si>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</si>
  <si>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</si>
  <si>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</si>
  <si>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</si>
  <si>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</si>
  <si>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</si>
  <si>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</si>
  <si>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</si>
  <si>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</si>
  <si>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</si>
  <si>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</si>
  <si>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</si>
  <si>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</si>
  <si>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</si>
  <si>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</si>
  <si>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</si>
  <si>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</si>
  <si>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</si>
  <si>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</si>
  <si>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</si>
  <si>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</si>
  <si>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</si>
  <si>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</si>
  <si>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</si>
  <si>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</si>
  <si>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</si>
  <si>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</si>
  <si>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</si>
  <si>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</si>
  <si>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</si>
  <si>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</si>
  <si>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</si>
  <si>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</si>
  <si>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</si>
  <si>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</si>
  <si>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</si>
  <si>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</si>
  <si>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</si>
  <si>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</si>
  <si>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</si>
  <si>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</si>
  <si>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</si>
  <si>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</si>
  <si>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</si>
  <si>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</si>
  <si>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</si>
  <si>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</si>
  <si>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</si>
  <si>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</si>
  <si>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</si>
  <si>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</si>
  <si>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</si>
  <si>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</si>
  <si>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</si>
  <si>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</si>
  <si>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</si>
  <si>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</si>
  <si>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</si>
  <si>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</si>
  <si>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</si>
  <si>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</si>
  <si>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</si>
  <si>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</si>
  <si>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</si>
  <si>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</si>
  <si>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</si>
  <si>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</si>
  <si>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</si>
  <si>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</si>
  <si>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</si>
  <si>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</si>
  <si>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</si>
  <si>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</si>
  <si>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</si>
  <si>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</si>
  <si>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</si>
  <si>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</si>
  <si>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</si>
  <si>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</si>
  <si>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</si>
  <si>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</si>
  <si>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</si>
  <si>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</si>
  <si>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</si>
  <si>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</si>
  <si>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</si>
  <si>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</si>
  <si>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</si>
  <si>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</si>
  <si>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</si>
  <si>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</si>
  <si>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</si>
  <si>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</si>
  <si>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</si>
  <si>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</si>
  <si>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</si>
  <si>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</si>
  <si>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</si>
  <si>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</si>
  <si>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</si>
  <si>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</si>
  <si>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</si>
  <si>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</si>
  <si>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</si>
  <si>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</si>
  <si>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</si>
  <si>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</si>
  <si>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</si>
  <si>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</si>
  <si>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</si>
  <si>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</si>
  <si>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</si>
  <si>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</si>
  <si>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</si>
  <si>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</si>
  <si>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</si>
  <si>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</si>
  <si>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</si>
  <si>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</si>
  <si>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</si>
  <si>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</si>
  <si>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</si>
  <si>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</si>
  <si>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</si>
  <si>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</si>
  <si>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</si>
  <si>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</si>
  <si>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</si>
  <si>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</si>
  <si>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</si>
  <si>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</si>
  <si>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</si>
  <si>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</si>
  <si>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</si>
  <si>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</si>
  <si>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</si>
  <si>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</si>
  <si>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</si>
  <si>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</si>
  <si>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</si>
  <si>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</si>
  <si>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</si>
  <si>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</si>
  <si>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</si>
  <si>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</si>
  <si>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</si>
  <si>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</si>
  <si>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</si>
  <si>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</si>
  <si>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</si>
  <si>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</si>
  <si>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</si>
  <si>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</si>
  <si>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</si>
  <si>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</si>
  <si>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</si>
  <si>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</si>
  <si>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</si>
  <si>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</si>
  <si>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</si>
  <si>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</si>
  <si>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</si>
  <si>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</si>
  <si>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</si>
  <si>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</si>
  <si>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</si>
  <si>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</si>
  <si>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</si>
  <si>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</si>
  <si>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</si>
  <si>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</si>
  <si>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</si>
  <si>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</si>
  <si>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</si>
  <si>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</si>
  <si>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</si>
  <si>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</si>
  <si>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</si>
  <si>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</si>
  <si>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</si>
  <si>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</si>
  <si>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</si>
  <si>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</si>
  <si>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</si>
  <si>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</si>
  <si>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</si>
  <si>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</si>
  <si>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</si>
  <si>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</si>
  <si>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</si>
  <si>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</si>
  <si>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</si>
  <si>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</si>
  <si>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</si>
  <si>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</si>
  <si>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</si>
  <si>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</si>
  <si>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</si>
  <si>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</si>
  <si>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</si>
  <si>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</si>
  <si>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</si>
  <si>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</si>
  <si>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</si>
  <si>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</si>
  <si>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</si>
  <si>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</si>
  <si>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</si>
  <si>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</si>
  <si>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</si>
  <si>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</si>
  <si>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</si>
  <si>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</si>
  <si>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</si>
  <si>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</si>
  <si>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</si>
  <si>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</si>
  <si>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</si>
  <si>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</si>
  <si>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</si>
  <si>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</si>
  <si>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</si>
  <si>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</si>
  <si>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</si>
  <si>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</si>
  <si>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</si>
  <si>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</si>
  <si>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</si>
  <si>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</si>
  <si>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</si>
  <si>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</si>
  <si>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</si>
  <si>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</si>
  <si>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</si>
  <si>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</si>
  <si>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</si>
  <si>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</si>
  <si>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</si>
  <si>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</si>
  <si>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</si>
  <si>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</si>
  <si>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</si>
  <si>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</si>
  <si>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</si>
  <si>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</si>
  <si>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</si>
  <si>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</si>
  <si>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</si>
  <si>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</si>
  <si>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</si>
  <si>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</si>
  <si>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</si>
  <si>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</si>
  <si>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</si>
  <si>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</si>
  <si>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</si>
  <si>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</si>
  <si>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</si>
  <si>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</si>
  <si>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</si>
  <si>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</si>
  <si>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</si>
  <si>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</si>
  <si>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</si>
  <si>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</si>
  <si>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</si>
  <si>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</si>
  <si>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</si>
  <si>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</si>
  <si>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</si>
  <si>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</si>
  <si>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</si>
  <si>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</si>
  <si>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</si>
  <si>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</si>
  <si>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</si>
  <si>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</si>
  <si>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</si>
  <si>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</si>
  <si>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</si>
  <si>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</si>
  <si>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</si>
  <si>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</si>
  <si>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</si>
  <si>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</si>
  <si>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</si>
  <si>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</si>
  <si>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</si>
  <si>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</si>
  <si>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</si>
  <si>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</si>
  <si>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</si>
  <si>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</si>
  <si>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</si>
  <si>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</si>
  <si>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</si>
  <si>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</si>
  <si>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</si>
  <si>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</si>
  <si>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</si>
  <si>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</si>
  <si>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</si>
  <si>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</si>
  <si>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</si>
  <si>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</si>
  <si>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</si>
  <si>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</si>
  <si>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</si>
  <si>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</si>
  <si>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</si>
  <si>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</si>
  <si>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</si>
  <si>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</si>
  <si>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</si>
  <si>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</si>
  <si>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</si>
  <si>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</si>
  <si>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</si>
  <si>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</si>
  <si>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</si>
  <si>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</si>
  <si>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</si>
  <si>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</si>
  <si>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</si>
  <si>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</si>
  <si>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</si>
  <si>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</si>
  <si>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</si>
  <si>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</si>
  <si>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</si>
  <si>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</si>
  <si>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</si>
  <si>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</si>
  <si>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</si>
  <si>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</si>
  <si>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</si>
  <si>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</si>
  <si>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</si>
  <si>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</si>
  <si>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</si>
  <si>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</si>
  <si>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</si>
  <si>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</si>
  <si>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</si>
  <si>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</si>
  <si>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</si>
  <si>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</si>
  <si>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</si>
  <si>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</si>
  <si>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</si>
  <si>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</si>
  <si>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</si>
  <si>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</si>
  <si>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</si>
  <si>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</si>
  <si>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</si>
  <si>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</si>
  <si>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</si>
  <si>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</si>
  <si>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</si>
  <si>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</si>
  <si>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</si>
  <si>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</si>
  <si>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</si>
  <si>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</si>
  <si>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</si>
  <si>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</si>
  <si>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</si>
  <si>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</si>
  <si>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</si>
  <si>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</si>
  <si>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</si>
  <si>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</si>
  <si>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</si>
  <si>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</si>
  <si>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</si>
  <si>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</si>
  <si>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</si>
  <si>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</si>
  <si>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</si>
  <si>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</si>
  <si>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</si>
  <si>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</si>
  <si>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</si>
  <si>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</si>
  <si>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</si>
  <si>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</si>
  <si>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</si>
  <si>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</si>
  <si>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</si>
  <si>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</si>
  <si>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</si>
  <si>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</si>
  <si>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</si>
  <si>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</si>
  <si>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</si>
  <si>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</si>
  <si>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</si>
  <si>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</si>
  <si>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</si>
  <si>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</si>
  <si>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</si>
  <si>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</si>
  <si>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</si>
  <si>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</si>
  <si>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</si>
  <si>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</si>
  <si>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</si>
  <si>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</si>
  <si>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</si>
  <si>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</si>
  <si>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</si>
  <si>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</si>
  <si>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</si>
  <si>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</si>
  <si>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</si>
  <si>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</si>
  <si>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</si>
  <si>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</si>
  <si>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</si>
  <si>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</si>
  <si>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</si>
  <si>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</si>
  <si>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</si>
  <si>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</si>
  <si>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</si>
  <si>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</si>
  <si>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</si>
  <si>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</si>
  <si>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</si>
  <si>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</si>
  <si>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</si>
  <si>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</si>
  <si>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</si>
  <si>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</si>
  <si>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</si>
  <si>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</si>
  <si>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</si>
  <si>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</si>
  <si>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</si>
  <si>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</si>
  <si>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</si>
  <si>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</si>
  <si>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</si>
  <si>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</si>
  <si>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</si>
  <si>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</si>
  <si>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</si>
  <si>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</si>
  <si>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</si>
  <si>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</si>
  <si>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</si>
  <si>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</si>
  <si>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</si>
  <si>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</si>
  <si>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</si>
  <si>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</si>
  <si>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</si>
  <si>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</si>
  <si>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</si>
  <si>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</si>
  <si>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</si>
  <si>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</si>
  <si>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</si>
  <si>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</si>
  <si>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</si>
  <si>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</si>
  <si>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</si>
  <si>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</si>
  <si>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</si>
  <si>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</si>
  <si>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</si>
  <si>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</si>
  <si>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</si>
  <si>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</si>
  <si>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</si>
  <si>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</si>
  <si>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</si>
  <si>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</si>
  <si>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</si>
  <si>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</si>
  <si>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</si>
  <si>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</si>
  <si>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</si>
  <si>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</si>
  <si>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</si>
  <si>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</si>
  <si>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</si>
  <si>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</si>
  <si>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</si>
  <si>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</si>
  <si>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</si>
  <si>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</si>
  <si>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</si>
  <si>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</si>
  <si>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</si>
  <si>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</si>
  <si>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</si>
  <si>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</si>
  <si>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</si>
  <si>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</si>
  <si>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</si>
  <si>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</si>
  <si>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</si>
  <si>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</si>
  <si>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</si>
  <si>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</si>
  <si>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</si>
  <si>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</si>
  <si>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</si>
  <si>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</si>
  <si>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</si>
  <si>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</si>
  <si>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</si>
  <si>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</si>
  <si>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</si>
  <si>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</si>
  <si>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</si>
  <si>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</si>
  <si>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</si>
  <si>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</si>
  <si>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</si>
  <si>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</si>
  <si>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</si>
  <si>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</si>
  <si>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</si>
  <si>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</si>
  <si>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</si>
  <si>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</si>
  <si>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</si>
  <si>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</si>
  <si>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</si>
  <si>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</si>
  <si>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</si>
  <si>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</si>
  <si>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</si>
  <si>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</si>
  <si>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</si>
  <si>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</si>
  <si>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</si>
  <si>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</si>
  <si>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</si>
  <si>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</si>
  <si>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</si>
  <si>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</si>
  <si>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</si>
  <si>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</si>
  <si>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</si>
  <si>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</si>
  <si>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</si>
  <si>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</si>
  <si>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</si>
  <si>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</si>
  <si>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</si>
  <si>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</si>
  <si>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</si>
  <si>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</si>
  <si>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</si>
  <si>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</si>
  <si>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</si>
  <si>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</si>
  <si>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</si>
  <si>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</si>
  <si>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</si>
  <si>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</si>
  <si>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</si>
  <si>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</si>
  <si>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</si>
  <si>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</si>
  <si>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</si>
  <si>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</si>
  <si>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</si>
  <si>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</si>
  <si>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</si>
  <si>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</si>
  <si>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</si>
  <si>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</si>
  <si>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</si>
  <si>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</si>
  <si>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</si>
  <si>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</si>
  <si>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</si>
  <si>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</si>
  <si>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</si>
  <si>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</si>
  <si>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</si>
  <si>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</si>
  <si>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</si>
  <si>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</si>
  <si>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</si>
  <si>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</si>
  <si>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</si>
  <si>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</si>
  <si>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</si>
  <si>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</si>
  <si>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</si>
  <si>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</si>
  <si>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</si>
  <si>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</si>
  <si>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</si>
  <si>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</si>
  <si>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</si>
  <si>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</si>
  <si>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</si>
  <si>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</si>
  <si>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</si>
  <si>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</si>
  <si>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</si>
  <si>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</si>
  <si>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</si>
  <si>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</si>
  <si>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</si>
  <si>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</si>
  <si>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</si>
  <si>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</si>
  <si>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</si>
  <si>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</si>
  <si>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</si>
  <si>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</si>
  <si>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</si>
  <si>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</si>
  <si>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</si>
  <si>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</si>
  <si>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</si>
  <si>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</si>
  <si>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</si>
  <si>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</si>
  <si>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</si>
  <si>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</si>
  <si>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</si>
  <si>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</si>
  <si>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</si>
  <si>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</si>
  <si>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</si>
  <si>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</si>
  <si>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</si>
  <si>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</si>
  <si>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</si>
  <si>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</si>
  <si>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</si>
  <si>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</si>
  <si>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</si>
  <si>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</si>
  <si>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</si>
  <si>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</si>
  <si>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</si>
  <si>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</si>
  <si>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</si>
  <si>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</si>
  <si>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</si>
  <si>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</si>
  <si>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</si>
  <si>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</si>
  <si>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</si>
  <si>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</si>
  <si>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</si>
  <si>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</si>
  <si>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</si>
  <si>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</si>
  <si>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</si>
  <si>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</si>
  <si>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</si>
  <si>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</si>
  <si>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</si>
  <si>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</si>
  <si>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</si>
  <si>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</si>
  <si>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</si>
  <si>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</si>
  <si>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</si>
  <si>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</si>
  <si>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</si>
  <si>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</si>
  <si>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</si>
  <si>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</si>
  <si>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</si>
  <si>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</si>
  <si>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</si>
  <si>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</si>
  <si>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</si>
  <si>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</si>
  <si>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</si>
  <si>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</si>
  <si>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</si>
  <si>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</si>
  <si>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</si>
  <si>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</si>
  <si>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</si>
  <si>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</si>
  <si>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</si>
  <si>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</si>
  <si>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</si>
  <si>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</si>
  <si>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</si>
  <si>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</si>
  <si>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</si>
  <si>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</si>
  <si>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</si>
  <si>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</si>
  <si>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</si>
  <si>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</si>
  <si>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</si>
  <si>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</si>
  <si>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</si>
  <si>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</si>
  <si>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</si>
  <si>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</si>
  <si>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</si>
  <si>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</si>
  <si>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</si>
  <si>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</si>
  <si>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</si>
  <si>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</si>
  <si>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</si>
  <si>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</si>
  <si>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</si>
  <si>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</si>
  <si>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</si>
  <si>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</si>
  <si>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</si>
  <si>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</si>
  <si>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</si>
  <si>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</si>
  <si>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</si>
  <si>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</si>
  <si>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</si>
  <si>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</si>
  <si>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</si>
  <si>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</si>
  <si>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</si>
  <si>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</si>
  <si>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</si>
  <si>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</si>
  <si>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</si>
  <si>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</si>
  <si>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</si>
  <si>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</si>
  <si>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</si>
  <si>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</si>
  <si>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</si>
  <si>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</si>
  <si>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</si>
  <si>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</si>
  <si>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</si>
  <si>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</si>
  <si>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</si>
  <si>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</si>
  <si>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</si>
  <si>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</si>
  <si>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</si>
  <si>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</si>
  <si>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</si>
  <si>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</si>
  <si>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</si>
  <si>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</si>
  <si>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</si>
  <si>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</si>
  <si>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</si>
  <si>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</si>
  <si>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</si>
  <si>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</si>
  <si>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</si>
  <si>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</si>
  <si>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</si>
  <si>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</si>
  <si>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</si>
  <si>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</si>
  <si>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</si>
  <si>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</si>
  <si>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</si>
  <si>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</si>
  <si>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</si>
  <si>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</si>
  <si>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</si>
  <si>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</si>
  <si>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</si>
  <si>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</si>
  <si>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</si>
  <si>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</si>
  <si>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</si>
  <si>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</si>
  <si>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</si>
  <si>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</si>
  <si>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</si>
  <si>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</si>
  <si>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</si>
  <si>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</si>
  <si>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</si>
  <si>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</si>
  <si>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</si>
  <si>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</si>
  <si>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</si>
  <si>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</si>
  <si>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</si>
  <si>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</si>
  <si>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</si>
  <si>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</si>
  <si>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</si>
  <si>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</si>
  <si>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</si>
  <si>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</si>
  <si>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</si>
  <si>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</si>
  <si>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</si>
  <si>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</si>
  <si>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</si>
  <si>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</si>
  <si>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</si>
  <si>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</si>
  <si>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</si>
  <si>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</si>
  <si>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</si>
  <si>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</si>
  <si>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</si>
  <si>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</si>
  <si>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</si>
  <si>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</si>
  <si>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</si>
  <si>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</si>
  <si>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</si>
  <si>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</si>
  <si>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</si>
  <si>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</si>
  <si>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</si>
  <si>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</si>
  <si>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</si>
  <si>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</si>
  <si>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</si>
  <si>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</si>
  <si>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</si>
  <si>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</si>
  <si>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</si>
  <si>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</si>
  <si>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</si>
  <si>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</si>
  <si>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</si>
  <si>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</si>
  <si>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</si>
  <si>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</si>
  <si>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</si>
  <si>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</si>
  <si>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</si>
  <si>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</si>
  <si>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</si>
  <si>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</si>
  <si>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</si>
  <si>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</si>
  <si>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</si>
  <si>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</si>
  <si>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</si>
  <si>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</si>
  <si>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</si>
  <si>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</si>
  <si>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</si>
  <si>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</si>
  <si>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</si>
  <si>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</si>
  <si>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</si>
  <si>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</si>
  <si>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</si>
  <si>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</si>
  <si>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</si>
  <si>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</si>
  <si>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</si>
  <si>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</si>
  <si>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</si>
  <si>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</si>
  <si>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</si>
  <si>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</si>
  <si>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</si>
  <si>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</si>
  <si>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</si>
  <si>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</si>
  <si>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</si>
  <si>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</si>
  <si>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</si>
  <si>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</si>
  <si>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</si>
  <si>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</si>
  <si>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</si>
  <si>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</si>
  <si>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</si>
  <si>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</si>
  <si>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</si>
  <si>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</si>
  <si>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</si>
  <si>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</si>
  <si>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</si>
  <si>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</si>
  <si>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</si>
  <si>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</si>
  <si>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</si>
  <si>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</si>
  <si>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</si>
  <si>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</si>
  <si>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</si>
  <si>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</si>
  <si>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</si>
  <si>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</si>
  <si>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</si>
  <si>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</si>
  <si>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</si>
  <si>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</si>
  <si>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</si>
  <si>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</si>
  <si>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</si>
  <si>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</si>
  <si>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</si>
  <si>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</si>
  <si>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</si>
  <si>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</si>
  <si>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</si>
  <si>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</si>
  <si>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</si>
  <si>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</si>
  <si>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</si>
  <si>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</si>
  <si>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</si>
  <si>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</si>
  <si>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</si>
  <si>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</si>
  <si>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</si>
  <si>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</si>
  <si>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</si>
  <si>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</si>
  <si>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</si>
  <si>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</si>
  <si>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</si>
  <si>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</si>
  <si>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</si>
  <si>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</si>
  <si>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</si>
  <si>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</si>
  <si>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</si>
  <si>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</si>
  <si>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</si>
  <si>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</si>
  <si>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</si>
  <si>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</si>
  <si>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</si>
  <si>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</si>
  <si>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</si>
  <si>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</si>
  <si>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</si>
  <si>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</si>
  <si>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</si>
  <si>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</si>
  <si>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</si>
  <si>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</si>
  <si>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</si>
  <si>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</si>
  <si>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</si>
  <si>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</si>
  <si>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</si>
  <si>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</si>
  <si>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</si>
  <si>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</si>
  <si>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</si>
  <si>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</si>
  <si>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</si>
  <si>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</si>
  <si>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</si>
  <si>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</si>
  <si>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</si>
  <si>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</si>
  <si>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</si>
  <si>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</si>
  <si>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</si>
  <si>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</si>
  <si>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</si>
  <si>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</si>
  <si>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</si>
  <si>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</si>
  <si>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</si>
  <si>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</si>
  <si>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</si>
  <si>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</si>
  <si>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</si>
  <si>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</si>
  <si>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</si>
  <si>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</si>
  <si>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</si>
  <si>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</si>
  <si>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</si>
  <si>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</si>
  <si>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</si>
  <si>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</si>
  <si>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</si>
  <si>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</si>
  <si>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</si>
  <si>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</si>
  <si>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</si>
  <si>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</si>
  <si>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</si>
  <si>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</si>
  <si>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</si>
  <si>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</si>
  <si>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</si>
  <si>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</si>
  <si>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</si>
  <si>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</si>
  <si>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</si>
  <si>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</si>
  <si>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</si>
  <si>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</si>
  <si>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</si>
  <si>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</si>
  <si>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</si>
  <si>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</si>
  <si>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</si>
  <si>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</si>
  <si>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</si>
  <si>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</si>
  <si>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</si>
  <si>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</si>
  <si>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</si>
  <si>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</si>
  <si>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</si>
  <si>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</si>
  <si>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</si>
  <si>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</si>
  <si>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</si>
  <si>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</si>
  <si>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</si>
  <si>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</si>
  <si>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</si>
  <si>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</si>
  <si>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</si>
  <si>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</si>
  <si>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</si>
  <si>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</si>
  <si>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</si>
  <si>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</si>
  <si>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</si>
  <si>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</si>
  <si>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</si>
  <si>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</si>
  <si>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</si>
  <si>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</si>
  <si>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</si>
  <si>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</si>
  <si>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</si>
  <si>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</si>
  <si>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</si>
  <si>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</si>
  <si>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</si>
  <si>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</si>
  <si>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</si>
  <si>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</si>
  <si>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</si>
  <si>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</si>
  <si>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</si>
  <si>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</si>
  <si>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</si>
  <si>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</si>
  <si>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</si>
  <si>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</si>
  <si>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</si>
  <si>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</si>
  <si>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</si>
  <si>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</si>
  <si>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</si>
  <si>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</si>
  <si>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</si>
  <si>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</si>
  <si>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</si>
  <si>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</si>
  <si>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</si>
  <si>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</si>
  <si>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</si>
  <si>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</si>
  <si>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</si>
  <si>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</si>
  <si>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</si>
  <si>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</si>
  <si>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</si>
  <si>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</si>
  <si>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</si>
  <si>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</si>
  <si>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</si>
  <si>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</si>
  <si>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</si>
  <si>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</si>
  <si>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</si>
  <si>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</si>
  <si>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</si>
  <si>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</si>
  <si>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</si>
  <si>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</si>
  <si>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</si>
  <si>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</si>
  <si>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</si>
  <si>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</si>
  <si>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</si>
  <si>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</si>
  <si>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</si>
  <si>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</si>
  <si>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</si>
  <si>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</si>
  <si>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</si>
  <si>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</si>
  <si>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</si>
  <si>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</si>
  <si>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</si>
  <si>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</si>
  <si>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</si>
  <si>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</si>
  <si>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</si>
  <si>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</si>
  <si>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</si>
  <si>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</si>
  <si>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</si>
  <si>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</si>
  <si>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</si>
  <si>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</si>
  <si>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</si>
  <si>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</si>
  <si>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</si>
  <si>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</si>
  <si>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</si>
  <si>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</si>
  <si>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</si>
  <si>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</si>
  <si>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</si>
  <si>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</si>
  <si>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</si>
  <si>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</si>
  <si>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</si>
  <si>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</si>
  <si>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</si>
  <si>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</si>
  <si>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</si>
  <si>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</si>
  <si>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</si>
  <si>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</si>
  <si>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</si>
  <si>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</si>
  <si>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</si>
  <si>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</si>
  <si>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</si>
  <si>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</si>
  <si>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</si>
  <si>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</si>
  <si>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</si>
  <si>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</si>
  <si>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</si>
  <si>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</si>
  <si>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</si>
  <si>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</si>
  <si>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</si>
  <si>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</si>
  <si>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</si>
  <si>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</si>
  <si>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</si>
  <si>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</si>
  <si>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</si>
  <si>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</si>
  <si>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</si>
  <si>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</si>
  <si>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</si>
  <si>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</si>
  <si>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</si>
  <si>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</si>
  <si>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</si>
  <si>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</si>
  <si>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</si>
  <si>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</si>
  <si>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</si>
  <si>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</si>
  <si>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</si>
  <si>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</si>
  <si>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</si>
  <si>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</si>
  <si>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</si>
  <si>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</si>
  <si>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</si>
  <si>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</si>
  <si>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</si>
  <si>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</si>
  <si>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</si>
  <si>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</si>
  <si>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</si>
  <si>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</si>
  <si>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</si>
  <si>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</si>
  <si>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</si>
  <si>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</si>
  <si>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</si>
  <si>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</si>
  <si>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</si>
  <si>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</si>
  <si>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</si>
  <si>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</si>
  <si>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</si>
  <si>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</si>
  <si>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</si>
  <si>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</si>
  <si>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</si>
  <si>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</si>
  <si>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</si>
  <si>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</si>
  <si>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</si>
  <si>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</si>
  <si>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</si>
  <si>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</si>
  <si>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</si>
  <si>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</si>
  <si>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</si>
  <si>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</si>
  <si>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</si>
  <si>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</si>
  <si>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</si>
  <si>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</si>
  <si>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</si>
  <si>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</si>
  <si>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</si>
  <si>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</si>
  <si>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</si>
  <si>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</si>
  <si>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</si>
  <si>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</si>
  <si>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</si>
  <si>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</si>
  <si>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</si>
  <si>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</si>
  <si>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</si>
  <si>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</si>
  <si>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</si>
  <si>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</si>
  <si>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</si>
  <si>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</si>
  <si>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</si>
  <si>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</si>
  <si>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</si>
  <si>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</si>
  <si>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</si>
  <si>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</si>
  <si>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</si>
  <si>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</si>
  <si>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</si>
  <si>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</si>
  <si>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</si>
  <si>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</si>
  <si>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</si>
  <si>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</si>
  <si>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</si>
  <si>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</si>
  <si>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</si>
  <si>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</si>
  <si>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</si>
  <si>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</si>
  <si>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</si>
  <si>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</si>
  <si>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</si>
  <si>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</si>
  <si>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</si>
  <si>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</si>
  <si>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</si>
  <si>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</si>
  <si>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</si>
  <si>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</si>
  <si>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</si>
  <si>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</si>
  <si>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</si>
  <si>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</si>
  <si>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</si>
  <si>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</si>
  <si>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</si>
  <si>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</si>
  <si>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</si>
  <si>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</si>
  <si>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</si>
  <si>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</si>
  <si>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</si>
  <si>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</si>
  <si>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</si>
  <si>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</si>
  <si>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</si>
  <si>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</si>
  <si>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</si>
  <si>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</si>
  <si>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</si>
  <si>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</si>
  <si>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</si>
  <si>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</si>
  <si>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</si>
  <si>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</si>
  <si>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</si>
  <si>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</si>
  <si>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</si>
  <si>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</si>
  <si>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</si>
  <si>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</si>
  <si>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</si>
  <si>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</si>
  <si>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</si>
  <si>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</si>
  <si>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</si>
  <si>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</si>
  <si>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</si>
  <si>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</si>
  <si>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</si>
  <si>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</si>
  <si>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</si>
  <si>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</si>
  <si>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</si>
  <si>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</si>
  <si>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</si>
  <si>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</si>
  <si>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</si>
  <si>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</si>
  <si>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</si>
  <si>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</si>
  <si>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</si>
  <si>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</si>
  <si>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</si>
  <si>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</si>
  <si>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</si>
  <si>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</si>
  <si>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</si>
  <si>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</si>
  <si>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</si>
  <si>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</si>
  <si>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</si>
  <si>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</si>
  <si>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</si>
  <si>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</si>
  <si>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</si>
  <si>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</si>
  <si>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</si>
  <si>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</si>
  <si>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</si>
  <si>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</si>
  <si>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</si>
  <si>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</si>
  <si>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</si>
  <si>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</si>
  <si>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</si>
  <si>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</si>
  <si>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</si>
  <si>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</si>
  <si>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</si>
  <si>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</si>
  <si>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</si>
  <si>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</si>
  <si>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</si>
  <si>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</si>
  <si>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</si>
  <si>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</si>
  <si>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</si>
  <si>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</si>
  <si>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</si>
  <si>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</si>
  <si>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</si>
  <si>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</si>
  <si>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</si>
  <si>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</si>
  <si>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</si>
  <si>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</si>
  <si>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</si>
  <si>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</si>
  <si>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</si>
  <si>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</si>
  <si>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</si>
  <si>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</si>
  <si>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</si>
  <si>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</si>
  <si>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</si>
  <si>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</si>
  <si>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</si>
  <si>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</si>
  <si>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</si>
  <si>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</si>
  <si>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</si>
  <si>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</si>
  <si>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</si>
  <si>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</si>
  <si>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</si>
  <si>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</si>
  <si>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</si>
  <si>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</si>
  <si>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</si>
  <si>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</si>
  <si>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</si>
  <si>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</si>
  <si>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</si>
  <si>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</si>
  <si>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</si>
  <si>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</si>
  <si>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</si>
  <si>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</si>
  <si>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</si>
  <si>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</si>
  <si>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</si>
  <si>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</si>
  <si>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</si>
  <si>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</si>
  <si>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</si>
  <si>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</si>
  <si>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</si>
  <si>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</si>
  <si>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</si>
  <si>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</si>
  <si>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</si>
  <si>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</si>
  <si>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</si>
  <si>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</si>
  <si>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</si>
  <si>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</si>
  <si>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</si>
  <si>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</si>
  <si>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</si>
  <si>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</si>
  <si>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</si>
  <si>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</si>
  <si>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</si>
  <si>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</si>
  <si>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</si>
  <si>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</si>
  <si>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</si>
  <si>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</si>
  <si>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</si>
  <si>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</si>
  <si>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</si>
  <si>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</si>
  <si>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</si>
  <si>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</si>
  <si>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</si>
  <si>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</si>
  <si>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</si>
  <si>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</si>
  <si>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</si>
  <si>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</si>
  <si>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</si>
  <si>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</si>
  <si>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</si>
  <si>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</si>
  <si>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</si>
  <si>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</si>
  <si>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</si>
  <si>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</si>
  <si>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</si>
  <si>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</si>
  <si>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</si>
  <si>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</si>
  <si>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</si>
  <si>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</si>
  <si>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</si>
  <si>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</si>
  <si>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</si>
  <si>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</si>
  <si>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</si>
  <si>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</si>
  <si>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</si>
  <si>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</si>
  <si>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</si>
  <si>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</si>
  <si>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</si>
  <si>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</si>
  <si>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</si>
  <si>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</si>
  <si>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</si>
  <si>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</si>
  <si>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</si>
  <si>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</si>
  <si>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</si>
  <si>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</si>
  <si>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</si>
  <si>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</si>
  <si>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</si>
  <si>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</si>
  <si>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</si>
  <si>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</si>
  <si>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</si>
  <si>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</si>
  <si>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</si>
  <si>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</si>
  <si>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</si>
  <si>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</si>
  <si>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</si>
  <si>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</si>
  <si>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</si>
  <si>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</si>
  <si>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</si>
  <si>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</si>
  <si>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</si>
  <si>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</si>
  <si>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</si>
  <si>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</si>
  <si>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</si>
  <si>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</si>
  <si>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</si>
  <si>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</si>
  <si>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</si>
  <si>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</si>
  <si>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</si>
  <si>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</si>
  <si>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</si>
  <si>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</si>
  <si>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</si>
  <si>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</si>
  <si>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</si>
  <si>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</si>
  <si>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</si>
  <si>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</si>
  <si>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</si>
  <si>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</si>
  <si>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</si>
  <si>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</si>
  <si>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</si>
  <si>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</si>
  <si>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</si>
  <si>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</si>
  <si>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</si>
  <si>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</si>
  <si>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</si>
  <si>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</si>
  <si>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</si>
  <si>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</si>
  <si>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</si>
  <si>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</si>
  <si>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</si>
  <si>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</si>
  <si>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</si>
  <si>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</si>
  <si>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</si>
  <si>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</si>
  <si>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</si>
  <si>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</si>
  <si>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</si>
  <si>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</si>
  <si>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</si>
  <si>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</si>
  <si>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</si>
  <si>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</si>
  <si>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</si>
  <si>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</si>
  <si>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</si>
  <si>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</si>
  <si>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</si>
  <si>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</si>
  <si>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</si>
  <si>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</si>
  <si>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</si>
  <si>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</si>
  <si>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</si>
  <si>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</si>
  <si>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</si>
  <si>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</si>
  <si>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</si>
  <si>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</si>
  <si>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</si>
  <si>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</si>
  <si>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</si>
  <si>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</si>
  <si>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</si>
  <si>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</si>
  <si>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</si>
  <si>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</si>
  <si>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</si>
  <si>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</si>
  <si>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</si>
  <si>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</si>
  <si>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</si>
  <si>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</si>
  <si>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</si>
  <si>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</si>
  <si>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</si>
  <si>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</si>
  <si>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</si>
  <si>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</si>
  <si>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</si>
  <si>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</si>
  <si>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</si>
  <si>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</si>
  <si>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</si>
  <si>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</si>
  <si>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</si>
  <si>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</si>
  <si>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</si>
  <si>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</si>
  <si>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</si>
  <si>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</si>
  <si>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</si>
  <si>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</si>
  <si>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</si>
  <si>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</si>
  <si>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</si>
  <si>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</si>
  <si>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</si>
  <si>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</si>
  <si>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</si>
  <si>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</si>
  <si>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</si>
  <si>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</si>
  <si>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</si>
  <si>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</si>
  <si>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</si>
  <si>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</si>
  <si>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</si>
  <si>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</si>
  <si>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</si>
  <si>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</si>
  <si>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</si>
  <si>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</si>
  <si>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</si>
  <si>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</si>
  <si>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</si>
  <si>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</si>
  <si>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</si>
  <si>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</si>
  <si>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</si>
  <si>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</si>
  <si>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</si>
  <si>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</si>
  <si>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</si>
  <si>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</si>
  <si>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</si>
  <si>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</si>
  <si>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</si>
  <si>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</si>
  <si>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</si>
  <si>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</si>
  <si>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</si>
  <si>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</si>
  <si>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</si>
  <si>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</si>
  <si>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</si>
  <si>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</si>
  <si>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</si>
  <si>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</si>
  <si>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</si>
  <si>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</si>
  <si>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</si>
  <si>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</si>
  <si>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</si>
  <si>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</si>
  <si>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</si>
  <si>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</si>
  <si>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</si>
  <si>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</si>
  <si>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</si>
  <si>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</si>
  <si>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</si>
  <si>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</si>
  <si>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</si>
  <si>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</si>
  <si>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</si>
  <si>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</si>
  <si>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</si>
  <si>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</si>
  <si>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</si>
  <si>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</si>
  <si>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</si>
  <si>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</si>
  <si>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</si>
  <si>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</si>
  <si>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</si>
  <si>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</si>
  <si>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</si>
  <si>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</si>
  <si>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</si>
  <si>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</si>
  <si>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</si>
  <si>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</si>
  <si>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</si>
  <si>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</si>
  <si>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</si>
  <si>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</si>
  <si>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</si>
  <si>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</si>
  <si>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</si>
  <si>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</si>
  <si>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</si>
  <si>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</si>
  <si>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</si>
  <si>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</si>
  <si>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</si>
  <si>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</si>
  <si>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</si>
  <si>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</si>
  <si>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</si>
  <si>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</si>
  <si>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</si>
  <si>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</si>
  <si>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</si>
  <si>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</si>
  <si>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</si>
  <si>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</si>
  <si>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</si>
  <si>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</si>
  <si>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</si>
  <si>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</si>
  <si>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</si>
  <si>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</si>
  <si>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</si>
  <si>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</si>
  <si>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</si>
  <si>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</si>
  <si>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</si>
  <si>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</si>
  <si>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</si>
  <si>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</si>
  <si>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</si>
  <si>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</si>
  <si>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</si>
  <si>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</si>
  <si>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</si>
  <si>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</si>
  <si>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</si>
  <si>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</si>
  <si>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</si>
  <si>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</si>
  <si>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</si>
  <si>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</si>
  <si>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</si>
  <si>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</si>
  <si>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</si>
  <si>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</si>
  <si>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</si>
  <si>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</si>
  <si>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</si>
  <si>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</si>
  <si>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</si>
  <si>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</si>
  <si>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</si>
  <si>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</si>
  <si>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</si>
  <si>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</si>
  <si>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</si>
  <si>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</si>
  <si>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</si>
  <si>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</si>
  <si>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</si>
  <si>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</si>
  <si>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</si>
  <si>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</si>
  <si>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</si>
  <si>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</si>
  <si>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</si>
  <si>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</si>
  <si>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</si>
  <si>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</si>
  <si>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</si>
  <si>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</si>
  <si>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</si>
  <si>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</si>
  <si>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</si>
  <si>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</si>
  <si>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</si>
  <si>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</si>
  <si>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</si>
  <si>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</si>
  <si>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</si>
  <si>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</si>
  <si>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</si>
  <si>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</si>
  <si>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</si>
  <si>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</si>
  <si>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</si>
  <si>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</si>
  <si>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</si>
  <si>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</si>
  <si>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</si>
  <si>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</si>
  <si>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</si>
  <si>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</si>
  <si>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</si>
  <si>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</si>
  <si>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</si>
  <si>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</si>
  <si>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</si>
  <si>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</si>
  <si>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</si>
  <si>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</si>
  <si>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</si>
  <si>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</si>
  <si>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</si>
  <si>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</si>
  <si>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</si>
  <si>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</si>
  <si>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</si>
  <si>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</si>
  <si>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</si>
  <si>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</si>
  <si>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</si>
  <si>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</si>
  <si>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</si>
  <si>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</si>
  <si>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</si>
  <si>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</si>
  <si>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</si>
  <si>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</si>
  <si>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</si>
  <si>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</si>
  <si>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</si>
  <si>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</si>
  <si>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</si>
  <si>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</si>
  <si>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</si>
  <si>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</si>
  <si>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</si>
  <si>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</si>
  <si>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</si>
  <si>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</si>
  <si>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</si>
  <si>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</si>
  <si>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</si>
  <si>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</si>
  <si>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</si>
  <si>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</si>
  <si>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</si>
  <si>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</si>
  <si>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</si>
  <si>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</si>
  <si>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</si>
  <si>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</si>
  <si>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</si>
  <si>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</si>
  <si>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</si>
  <si>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</si>
  <si>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</si>
  <si>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</si>
  <si>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</si>
  <si>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</si>
  <si>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</si>
  <si>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</si>
  <si>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</si>
  <si>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</si>
  <si>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</si>
  <si>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</si>
  <si>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</si>
  <si>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</si>
  <si>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</si>
  <si>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</si>
  <si>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</si>
  <si>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</si>
  <si>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</si>
  <si>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</si>
  <si>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</si>
  <si>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</si>
  <si>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</si>
  <si>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</si>
  <si>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</si>
  <si>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</si>
  <si>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</si>
  <si>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</si>
  <si>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</si>
  <si>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</si>
  <si>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</si>
  <si>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</si>
  <si>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</si>
  <si>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</si>
  <si>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</si>
  <si>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</si>
  <si>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</si>
  <si>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</si>
  <si>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</si>
  <si>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</si>
  <si>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</si>
  <si>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</si>
  <si>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</si>
  <si>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</si>
  <si>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</si>
  <si>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</si>
  <si>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</si>
  <si>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</si>
  <si>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</si>
  <si>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</si>
  <si>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</si>
  <si>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</si>
  <si>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</si>
  <si>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</si>
  <si>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</si>
  <si>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</si>
  <si>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</si>
  <si>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</si>
  <si>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</si>
  <si>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</si>
  <si>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</si>
  <si>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</si>
  <si>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</si>
  <si>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</si>
  <si>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</si>
  <si>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</si>
  <si>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</si>
  <si>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</si>
  <si>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</si>
  <si>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</si>
  <si>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</si>
  <si>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</si>
  <si>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</si>
  <si>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</si>
  <si>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</si>
  <si>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</si>
  <si>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</si>
  <si>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</si>
  <si>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</si>
  <si>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</si>
  <si>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</si>
  <si>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</si>
  <si>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</si>
  <si>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</si>
  <si>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</si>
  <si>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</si>
  <si>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</si>
  <si>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</si>
  <si>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</si>
  <si>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</si>
  <si>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</si>
  <si>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</si>
  <si>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</si>
  <si>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</si>
  <si>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</si>
  <si>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</si>
  <si>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</si>
  <si>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</si>
  <si>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</si>
  <si>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</si>
  <si>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</si>
  <si>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</si>
  <si>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</si>
  <si>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</si>
  <si>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</si>
  <si>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</si>
  <si>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</si>
  <si>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</si>
  <si>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</si>
  <si>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</si>
  <si>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</si>
  <si>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</si>
  <si>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</si>
  <si>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</si>
  <si>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</si>
  <si>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</si>
  <si>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</si>
  <si>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</si>
  <si>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</si>
  <si>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</si>
  <si>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</si>
  <si>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</si>
  <si>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</si>
  <si>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</si>
  <si>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</si>
  <si>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</si>
  <si>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</si>
  <si>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</si>
  <si>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</si>
  <si>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</si>
  <si>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</si>
  <si>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</si>
  <si>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</si>
  <si>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</si>
  <si>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</si>
  <si>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</si>
  <si>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</si>
  <si>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</si>
  <si>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</si>
  <si>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</si>
  <si>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</si>
  <si>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</si>
  <si>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</si>
  <si>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</si>
  <si>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</si>
  <si>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</si>
  <si>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</si>
  <si>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</si>
  <si>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</si>
  <si>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</si>
  <si>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</si>
  <si>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</si>
  <si>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</si>
  <si>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</si>
  <si>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</si>
  <si>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</si>
  <si>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</si>
  <si>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</si>
  <si>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</si>
  <si>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</si>
  <si>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</si>
  <si>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</si>
  <si>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</si>
  <si>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</si>
  <si>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</si>
  <si>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</si>
  <si>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</si>
  <si>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</si>
  <si>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</si>
  <si>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</si>
  <si>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</si>
  <si>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</si>
  <si>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</si>
  <si>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</si>
  <si>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</si>
  <si>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</si>
  <si>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</si>
  <si>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</si>
  <si>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</si>
  <si>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</si>
  <si>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</si>
  <si>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</si>
  <si>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</si>
  <si>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</si>
  <si>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</si>
  <si>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</si>
  <si>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</si>
  <si>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</si>
  <si>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</si>
  <si>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</si>
  <si>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</si>
  <si>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</si>
  <si>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</si>
  <si>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</si>
  <si>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</si>
  <si>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</si>
  <si>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</si>
  <si>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</si>
  <si>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</si>
  <si>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</si>
  <si>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</si>
  <si>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</si>
  <si>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</si>
  <si>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</si>
  <si>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</si>
  <si>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</si>
  <si>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</si>
  <si>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</si>
  <si>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</si>
  <si>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</si>
  <si>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</si>
  <si>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</si>
  <si>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</si>
  <si>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</si>
  <si>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</si>
  <si>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</si>
  <si>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</si>
  <si>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</si>
  <si>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</si>
  <si>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</si>
  <si>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</si>
  <si>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</si>
  <si>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</si>
  <si>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</si>
  <si>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</si>
  <si>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</si>
  <si>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</si>
  <si>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</si>
  <si>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</si>
  <si>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</si>
  <si>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</si>
  <si>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</si>
  <si>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</si>
  <si>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</si>
  <si>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</si>
  <si>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</si>
  <si>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</si>
  <si>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</si>
  <si>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</si>
  <si>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</si>
  <si>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</si>
  <si>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</si>
  <si>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</si>
  <si>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</si>
  <si>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</si>
  <si>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</si>
  <si>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</si>
  <si>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</si>
  <si>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</si>
  <si>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</si>
  <si>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</si>
  <si>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</si>
  <si>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</si>
  <si>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</si>
  <si>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</si>
  <si>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</si>
  <si>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</si>
  <si>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</si>
  <si>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</si>
  <si>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</si>
  <si>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</si>
  <si>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</si>
  <si>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</si>
  <si>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</si>
  <si>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</si>
  <si>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</si>
  <si>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</si>
  <si>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</si>
  <si>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</si>
  <si>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</si>
  <si>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</si>
  <si>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</si>
  <si>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</si>
  <si>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</si>
  <si>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</si>
  <si>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</si>
  <si>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</si>
  <si>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</si>
  <si>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</si>
  <si>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</si>
  <si>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</si>
  <si>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</si>
  <si>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</si>
  <si>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</si>
  <si>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</si>
  <si>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</si>
  <si>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</si>
  <si>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</si>
  <si>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</si>
  <si>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</si>
  <si>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</si>
  <si>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</si>
  <si>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</si>
  <si>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</si>
  <si>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</si>
  <si>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</si>
  <si>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</si>
  <si>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</si>
  <si>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</si>
  <si>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</si>
  <si>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</si>
  <si>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</si>
  <si>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</si>
  <si>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</si>
  <si>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</si>
  <si>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</si>
  <si>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</si>
  <si>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</si>
  <si>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</si>
  <si>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</si>
  <si>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</si>
  <si>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</si>
  <si>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</si>
  <si>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</si>
  <si>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</si>
  <si>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</si>
  <si>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</si>
  <si>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</si>
  <si>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</si>
  <si>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</si>
  <si>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</si>
  <si>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</si>
  <si>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</si>
  <si>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</si>
  <si>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</si>
  <si>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</si>
  <si>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</si>
  <si>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</si>
  <si>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</si>
  <si>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</si>
  <si>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</si>
  <si>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</si>
  <si>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</si>
  <si>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</si>
  <si>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</si>
  <si>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</si>
  <si>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</si>
  <si>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</si>
  <si>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</si>
  <si>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</si>
  <si>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</si>
  <si>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</si>
  <si>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</si>
  <si>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</si>
  <si>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</si>
  <si>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</si>
  <si>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</si>
  <si>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</si>
  <si>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</si>
  <si>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</si>
  <si>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</si>
  <si>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</si>
  <si>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</si>
  <si>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</si>
  <si>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</si>
  <si>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</si>
  <si>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</si>
  <si>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</si>
  <si>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</si>
  <si>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</si>
  <si>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</si>
  <si>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</si>
  <si>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</si>
  <si>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</si>
  <si>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</si>
  <si>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</si>
  <si>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</si>
  <si>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</si>
  <si>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</si>
  <si>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</si>
  <si>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</si>
  <si>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</si>
  <si>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</si>
  <si>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</si>
  <si>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</si>
  <si>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</si>
  <si>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</si>
  <si>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</si>
  <si>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</si>
  <si>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</si>
  <si>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</si>
  <si>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</si>
  <si>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</si>
  <si>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</si>
  <si>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</si>
  <si>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</si>
  <si>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</si>
  <si>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</si>
  <si>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</si>
  <si>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</si>
  <si>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</si>
  <si>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</si>
  <si>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</si>
  <si>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</si>
  <si>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</si>
  <si>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</si>
  <si>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</si>
  <si>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</si>
  <si>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</si>
  <si>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</si>
  <si>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</si>
  <si>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</si>
  <si>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</si>
  <si>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</si>
  <si>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</si>
  <si>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</si>
  <si>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</si>
  <si>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</si>
  <si>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</si>
  <si>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</si>
  <si>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</si>
  <si>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</si>
  <si>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</si>
  <si>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</si>
  <si>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</si>
  <si>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</si>
  <si>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</si>
  <si>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</si>
  <si>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</si>
  <si>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</si>
  <si>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</si>
  <si>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</si>
  <si>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</si>
  <si>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</si>
  <si>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</si>
  <si>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</si>
  <si>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</si>
  <si>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</si>
  <si>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</si>
  <si>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</si>
  <si>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</si>
  <si>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</si>
  <si>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</si>
  <si>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</si>
  <si>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</si>
  <si>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</si>
  <si>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</si>
  <si>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</si>
  <si>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</si>
  <si>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</si>
  <si>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</si>
  <si>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</si>
  <si>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</si>
  <si>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</si>
  <si>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</si>
  <si>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</si>
  <si>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</si>
  <si>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</si>
  <si>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</si>
  <si>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</si>
  <si>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</si>
  <si>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</si>
  <si>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</si>
  <si>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</si>
  <si>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</si>
  <si>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</si>
  <si>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</si>
  <si>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</si>
  <si>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</si>
  <si>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</si>
  <si>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</si>
  <si>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</si>
  <si>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</si>
  <si>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</si>
  <si>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</si>
  <si>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</si>
  <si>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</si>
  <si>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</si>
  <si>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</si>
  <si>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</si>
  <si>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</si>
  <si>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</si>
  <si>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</si>
  <si>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</si>
  <si>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</si>
  <si>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</si>
  <si>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</si>
  <si>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</si>
  <si>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</si>
  <si>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</si>
  <si>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</si>
  <si>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</si>
  <si>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</si>
  <si>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</si>
  <si>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</si>
  <si>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</si>
  <si>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</si>
  <si>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</si>
  <si>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</si>
  <si>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</si>
  <si>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</si>
  <si>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</si>
  <si>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</si>
  <si>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</si>
  <si>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</si>
  <si>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</si>
  <si>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</si>
  <si>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</si>
  <si>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</si>
  <si>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</si>
  <si>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</si>
  <si>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</si>
  <si>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</si>
  <si>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</si>
  <si>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</si>
  <si>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</si>
  <si>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</si>
  <si>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</si>
  <si>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</si>
  <si>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</si>
  <si>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</si>
  <si>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</si>
  <si>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</si>
  <si>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</si>
  <si>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</si>
  <si>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</si>
  <si>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</si>
  <si>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</si>
  <si>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</si>
  <si>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</si>
  <si>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</si>
  <si>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</si>
  <si>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</si>
  <si>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</si>
  <si>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</si>
  <si>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</si>
  <si>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</si>
  <si>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</si>
  <si>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</si>
  <si>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</si>
  <si>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</si>
  <si>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</si>
  <si>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</si>
  <si>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</si>
  <si>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</si>
  <si>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</si>
  <si>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</si>
  <si>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</si>
  <si>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</si>
  <si>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</si>
  <si>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</si>
  <si>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</si>
  <si>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</si>
  <si>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</si>
  <si>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</si>
  <si>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</si>
  <si>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</si>
  <si>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</si>
  <si>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</si>
  <si>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</si>
  <si>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</si>
  <si>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</si>
  <si>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</si>
  <si>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</si>
  <si>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</si>
  <si>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</si>
  <si>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</si>
  <si>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</si>
  <si>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</si>
  <si>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</si>
  <si>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</si>
  <si>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</si>
  <si>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</si>
  <si>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</si>
  <si>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</si>
  <si>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</si>
  <si>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</si>
  <si>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</si>
  <si>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</si>
  <si>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</si>
  <si>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</si>
  <si>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</si>
  <si>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</si>
  <si>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</si>
  <si>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</si>
  <si>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</si>
  <si>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</si>
  <si>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</si>
  <si>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</si>
  <si>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</si>
  <si>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</si>
  <si>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</si>
  <si>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</si>
  <si>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</si>
  <si>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</si>
  <si>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</si>
  <si>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</si>
  <si>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</si>
  <si>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</si>
  <si>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</si>
  <si>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</si>
  <si>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</si>
  <si>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</si>
  <si>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</si>
  <si>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</si>
  <si>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</si>
  <si>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</si>
  <si>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</si>
  <si>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</si>
  <si>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</si>
  <si>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</si>
  <si>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</si>
  <si>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</si>
  <si>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</si>
  <si>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</si>
  <si>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</si>
  <si>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</si>
  <si>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</si>
  <si>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</si>
  <si>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</si>
  <si>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</si>
  <si>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</si>
  <si>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</si>
  <si>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</si>
  <si>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</si>
  <si>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</si>
  <si>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</si>
  <si>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</si>
  <si>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</si>
  <si>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</si>
  <si>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</si>
  <si>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</si>
  <si>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</si>
  <si>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</si>
  <si>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</si>
  <si>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</si>
  <si>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</si>
  <si>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</si>
  <si>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</si>
  <si>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</si>
  <si>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</si>
  <si>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</si>
  <si>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</si>
  <si>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</si>
  <si>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</si>
  <si>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</si>
  <si>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</si>
  <si>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</si>
  <si>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</si>
  <si>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</si>
  <si>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</si>
  <si>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</si>
  <si>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</si>
  <si>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</si>
  <si>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</si>
  <si>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</si>
  <si>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</si>
  <si>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</si>
  <si>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</si>
  <si>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</si>
  <si>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</si>
  <si>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</si>
  <si>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</si>
  <si>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</si>
  <si>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</si>
  <si>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</si>
  <si>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</si>
  <si>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</si>
  <si>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</si>
  <si>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</si>
  <si>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</si>
  <si>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</si>
  <si>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</si>
  <si>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</si>
  <si>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</si>
  <si>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</si>
  <si>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</si>
  <si>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</si>
  <si>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</si>
  <si>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</si>
  <si>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</si>
  <si>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</si>
  <si>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</si>
  <si>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</si>
  <si>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</si>
  <si>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</si>
  <si>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</si>
  <si>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</si>
  <si>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</si>
  <si>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</si>
  <si>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</si>
  <si>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</si>
  <si>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</si>
  <si>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</si>
  <si>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</si>
  <si>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</si>
  <si>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</si>
  <si>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</si>
  <si>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</si>
  <si>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</si>
  <si>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</si>
  <si>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</si>
  <si>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</si>
  <si>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</si>
  <si>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</si>
  <si>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</si>
  <si>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</si>
  <si>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</si>
  <si>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</si>
  <si>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</si>
  <si>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</si>
  <si>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</si>
  <si>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</si>
  <si>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</si>
  <si>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</si>
  <si>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</si>
  <si>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</si>
  <si>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</si>
  <si>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</si>
  <si>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</si>
  <si>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</si>
  <si>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</si>
  <si>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</si>
  <si>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</si>
  <si>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</si>
  <si>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</si>
  <si>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</si>
  <si>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</si>
  <si>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</si>
  <si>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</si>
  <si>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</si>
  <si>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</si>
  <si>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</si>
  <si>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</si>
  <si>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</si>
  <si>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</si>
  <si>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</si>
  <si>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</si>
  <si>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</si>
  <si>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</si>
  <si>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</si>
  <si>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</si>
  <si>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</si>
  <si>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</si>
  <si>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</si>
  <si>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</si>
  <si>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</si>
  <si>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</si>
  <si>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</si>
  <si>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</si>
  <si>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</si>
  <si>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</si>
  <si>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</si>
  <si>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</si>
  <si>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</si>
  <si>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</si>
  <si>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</si>
  <si>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</si>
  <si>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</si>
  <si>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</si>
  <si>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</si>
  <si>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</si>
  <si>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</si>
  <si>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</si>
  <si>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</si>
  <si>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</si>
  <si>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</si>
  <si>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</si>
  <si>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</si>
  <si>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</si>
  <si>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</si>
  <si>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</si>
  <si>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</si>
  <si>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</si>
  <si>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</si>
  <si>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</si>
  <si>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</si>
  <si>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</si>
  <si>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</si>
  <si>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</si>
  <si>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</si>
  <si>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</si>
  <si>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</si>
  <si>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</si>
  <si>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</si>
  <si>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</si>
  <si>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</si>
  <si>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</si>
  <si>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</si>
  <si>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</si>
  <si>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</si>
  <si>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</si>
  <si>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</si>
  <si>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</si>
  <si>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</si>
  <si>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</si>
  <si>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</si>
  <si>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</si>
  <si>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</si>
  <si>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</si>
  <si>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</si>
  <si>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</si>
  <si>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</si>
  <si>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</si>
  <si>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</si>
  <si>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</si>
  <si>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</si>
  <si>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</si>
  <si>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</si>
  <si>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</si>
  <si>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</si>
  <si>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</si>
  <si>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</si>
  <si>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</si>
  <si>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</si>
  <si>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</si>
  <si>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</si>
  <si>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</si>
  <si>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</si>
  <si>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</si>
  <si>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</si>
  <si>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</si>
  <si>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</si>
  <si>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</si>
  <si>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</si>
  <si>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</si>
  <si>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</si>
  <si>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</si>
  <si>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</si>
  <si>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</si>
  <si>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</si>
  <si>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</si>
  <si>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</si>
  <si>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</si>
  <si>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</si>
  <si>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</si>
  <si>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</si>
  <si>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</si>
  <si>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</si>
  <si>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</si>
  <si>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</si>
  <si>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</si>
  <si>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</si>
  <si>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</si>
  <si>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</si>
  <si>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</si>
  <si>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</si>
  <si>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</si>
  <si>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</si>
  <si>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</si>
  <si>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</si>
  <si>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</si>
  <si>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</si>
  <si>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</si>
  <si>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</si>
  <si>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</si>
  <si>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</si>
  <si>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</si>
  <si>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</si>
  <si>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</si>
  <si>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</si>
  <si>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</si>
  <si>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</si>
  <si>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</si>
  <si>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</si>
  <si>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</si>
  <si>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</si>
  <si>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</si>
  <si>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</si>
  <si>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</si>
  <si>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</si>
  <si>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</si>
  <si>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</si>
  <si>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</si>
  <si>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</si>
  <si>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</si>
  <si>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</si>
  <si>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</si>
  <si>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</si>
  <si>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</si>
  <si>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</si>
  <si>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</si>
  <si>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</si>
  <si>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</si>
  <si>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</si>
  <si>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</si>
  <si>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</si>
  <si>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</si>
  <si>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</si>
  <si>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</si>
  <si>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</si>
  <si>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</si>
  <si>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</si>
  <si>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</si>
  <si>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</si>
  <si>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</si>
  <si>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</si>
  <si>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</si>
  <si>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</si>
  <si>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</si>
  <si>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</si>
  <si>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</si>
  <si>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</si>
  <si>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</si>
  <si>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</si>
  <si>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</si>
  <si>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</si>
  <si>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</si>
  <si>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</si>
  <si>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</si>
  <si>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</si>
  <si>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</si>
  <si>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</si>
  <si>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</si>
  <si>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</si>
  <si>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</si>
  <si>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</si>
  <si>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</si>
  <si>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</si>
  <si>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</si>
  <si>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</si>
  <si>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</si>
  <si>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</si>
  <si>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</si>
  <si>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</si>
  <si>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</si>
  <si>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</si>
  <si>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</si>
  <si>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</si>
  <si>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</si>
  <si>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</si>
  <si>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</si>
  <si>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</si>
  <si>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</si>
  <si>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</si>
  <si>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</si>
  <si>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</si>
  <si>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</si>
  <si>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</si>
  <si>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</si>
  <si>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</si>
  <si>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</si>
  <si>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</si>
  <si>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</si>
  <si>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</si>
  <si>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</si>
  <si>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</si>
  <si>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</si>
  <si>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</si>
  <si>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</si>
  <si>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</si>
  <si>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</si>
  <si>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</si>
  <si>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</si>
  <si>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</si>
  <si>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</si>
  <si>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</si>
  <si>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</si>
  <si>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</si>
  <si>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</si>
  <si>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</si>
  <si>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</si>
  <si>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</si>
  <si>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</si>
  <si>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</si>
  <si>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</si>
  <si>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</si>
  <si>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</si>
  <si>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</si>
  <si>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</si>
  <si>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</si>
  <si>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</si>
  <si>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</si>
  <si>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</si>
  <si>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</si>
  <si>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</si>
  <si>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</si>
  <si>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</si>
  <si>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</si>
  <si>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</si>
  <si>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</si>
  <si>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</si>
  <si>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</si>
  <si>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</si>
  <si>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</si>
  <si>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</si>
  <si>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</si>
  <si>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</si>
  <si>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</si>
  <si>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</si>
  <si>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</si>
  <si>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</si>
  <si>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</si>
  <si>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</si>
  <si>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</si>
  <si>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</si>
  <si>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</si>
  <si>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</si>
  <si>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</si>
  <si>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</si>
  <si>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</si>
  <si>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</si>
  <si>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</si>
  <si>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</si>
  <si>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</si>
  <si>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</si>
  <si>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</si>
  <si>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</si>
  <si>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</si>
  <si>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</si>
  <si>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</si>
  <si>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</si>
  <si>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</si>
  <si>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</si>
  <si>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</si>
  <si>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</si>
  <si>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</si>
  <si>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</si>
  <si>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</si>
  <si>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</si>
  <si>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</si>
  <si>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</si>
  <si>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</si>
  <si>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</si>
  <si>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</si>
  <si>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</si>
  <si>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</si>
  <si>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</si>
  <si>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</si>
  <si>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</si>
  <si>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</si>
  <si>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</si>
  <si>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</si>
  <si>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</si>
  <si>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</si>
  <si>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</si>
  <si>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</si>
  <si>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</si>
  <si>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</si>
  <si>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</si>
  <si>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</si>
  <si>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</si>
  <si>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</si>
  <si>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</si>
  <si>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</si>
  <si>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</si>
  <si>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</si>
  <si>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</si>
  <si>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</si>
  <si>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</si>
  <si>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</si>
  <si>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</si>
  <si>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</si>
  <si>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</si>
  <si>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</si>
  <si>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</si>
  <si>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</si>
  <si>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</si>
  <si>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</si>
  <si>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</si>
  <si>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</si>
  <si>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</si>
  <si>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</si>
  <si>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</si>
  <si>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</si>
  <si>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</si>
  <si>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</si>
  <si>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</si>
  <si>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</si>
  <si>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</si>
  <si>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</si>
  <si>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</si>
  <si>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</si>
  <si>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</si>
  <si>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</si>
  <si>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</si>
  <si>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</si>
  <si>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</si>
  <si>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</si>
  <si>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</si>
  <si>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</si>
  <si>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</si>
  <si>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</si>
  <si>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</si>
  <si>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</si>
  <si>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</si>
  <si>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</si>
  <si>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</si>
  <si>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</si>
  <si>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</si>
  <si>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</si>
  <si>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</si>
  <si>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</si>
  <si>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</si>
  <si>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</si>
  <si>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</si>
  <si>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</si>
  <si>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</si>
  <si>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</si>
  <si>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</si>
  <si>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</si>
  <si>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</si>
  <si>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</si>
  <si>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</si>
  <si>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</si>
  <si>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</si>
  <si>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</si>
  <si>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</si>
  <si>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</si>
  <si>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</si>
  <si>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</si>
  <si>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</si>
  <si>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</si>
  <si>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</si>
  <si>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</si>
  <si>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</si>
  <si>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</si>
  <si>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</si>
  <si>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</si>
  <si>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</si>
  <si>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</si>
  <si>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</si>
  <si>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</si>
  <si>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</si>
  <si>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</si>
  <si>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</si>
  <si>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</si>
  <si>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</si>
  <si>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</si>
  <si>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</si>
  <si>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</si>
  <si>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</si>
  <si>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</si>
  <si>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</si>
  <si>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</si>
  <si>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</si>
  <si>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</si>
  <si>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</si>
  <si>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</si>
  <si>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</si>
  <si>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</si>
  <si>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</si>
  <si>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</si>
  <si>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</si>
  <si>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</si>
  <si>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</si>
  <si>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</si>
  <si>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</si>
  <si>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</si>
  <si>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</si>
  <si>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</si>
  <si>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</si>
  <si>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</si>
  <si>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</si>
  <si>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</si>
  <si>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</si>
  <si>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</si>
  <si>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</si>
  <si>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</si>
  <si>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</si>
  <si>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</si>
  <si>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</si>
  <si>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</si>
  <si>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</si>
  <si>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</si>
  <si>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</si>
  <si>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</si>
  <si>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</si>
  <si>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</si>
  <si>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</si>
  <si>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</si>
  <si>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</si>
  <si>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</si>
  <si>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</si>
  <si>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</si>
  <si>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</si>
  <si>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</si>
  <si>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</si>
  <si>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</si>
  <si>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</si>
  <si>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</si>
  <si>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</si>
  <si>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</si>
  <si>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</si>
  <si>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</si>
  <si>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</si>
  <si>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</si>
  <si>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</si>
  <si>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</si>
  <si>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</si>
  <si>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</si>
  <si>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</si>
  <si>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</si>
  <si>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</si>
  <si>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</si>
  <si>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</si>
  <si>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</si>
  <si>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</si>
  <si>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</si>
  <si>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</si>
  <si>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</si>
  <si>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</si>
  <si>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</si>
  <si>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</si>
  <si>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</si>
  <si>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</si>
  <si>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</si>
  <si>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</si>
  <si>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</si>
  <si>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</si>
  <si>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</si>
  <si>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</si>
  <si>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</si>
  <si>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</si>
  <si>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</si>
  <si>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</si>
  <si>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</si>
  <si>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</si>
  <si>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</si>
  <si>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</si>
  <si>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</si>
  <si>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</si>
  <si>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</si>
  <si>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</si>
  <si>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</si>
  <si>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</si>
  <si>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</si>
  <si>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</si>
  <si>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</si>
  <si>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</si>
  <si>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</si>
  <si>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</si>
  <si>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</si>
  <si>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</si>
  <si>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</si>
  <si>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</si>
  <si>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</si>
  <si>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</si>
  <si>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</si>
  <si>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</si>
  <si>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</si>
  <si>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</si>
  <si>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</si>
  <si>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</si>
  <si>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</si>
  <si>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</si>
  <si>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</si>
  <si>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</si>
  <si>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</si>
  <si>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</si>
  <si>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</si>
  <si>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</si>
  <si>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</si>
  <si>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</si>
  <si>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</si>
  <si>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</si>
  <si>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</si>
  <si>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</si>
  <si>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</si>
  <si>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</si>
  <si>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</si>
  <si>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</si>
  <si>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</si>
  <si>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</si>
  <si>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</si>
  <si>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</si>
  <si>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</si>
  <si>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</si>
  <si>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</si>
  <si>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</si>
  <si>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</si>
  <si>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</si>
  <si>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</si>
  <si>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</si>
  <si>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</si>
  <si>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</si>
  <si>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</si>
  <si>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</si>
  <si>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</si>
  <si>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</si>
  <si>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</si>
  <si>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</si>
  <si>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</si>
  <si>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</si>
  <si>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</si>
  <si>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</si>
  <si>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</si>
  <si>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</si>
  <si>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</si>
  <si>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</si>
  <si>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</si>
  <si>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</si>
  <si>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</si>
  <si>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</si>
  <si>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</si>
  <si>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</si>
  <si>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</si>
  <si>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</si>
  <si>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</si>
  <si>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</si>
  <si>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</si>
  <si>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</si>
  <si>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</si>
  <si>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</si>
  <si>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</si>
  <si>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</si>
  <si>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</si>
  <si>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</si>
  <si>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</si>
  <si>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</si>
  <si>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</si>
  <si>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</si>
  <si>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</si>
  <si>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</si>
  <si>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</si>
  <si>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</si>
  <si>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</si>
  <si>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</si>
  <si>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</si>
  <si>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</si>
  <si>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</si>
  <si>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</si>
  <si>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</si>
  <si>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</si>
  <si>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</si>
  <si>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</si>
  <si>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</si>
  <si>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</si>
  <si>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</si>
  <si>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</si>
  <si>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</si>
  <si>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</si>
  <si>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</si>
  <si>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</si>
  <si>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</si>
  <si>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</si>
  <si>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</si>
  <si>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</si>
  <si>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</si>
  <si>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</si>
  <si>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</si>
  <si>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</si>
  <si>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</si>
  <si>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</si>
  <si>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</si>
  <si>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</si>
  <si>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</si>
  <si>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</si>
  <si>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</si>
  <si>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</si>
  <si>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</si>
  <si>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</si>
  <si>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</si>
  <si>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</si>
  <si>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</si>
  <si>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</si>
  <si>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</si>
  <si>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</si>
  <si>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</si>
  <si>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</si>
  <si>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</si>
  <si>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</si>
  <si>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</si>
  <si>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</si>
  <si>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</si>
  <si>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</si>
  <si>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</si>
  <si>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</si>
  <si>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</si>
  <si>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</si>
  <si>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</si>
  <si>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</si>
  <si>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</si>
  <si>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</si>
  <si>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</si>
  <si>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</si>
  <si>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</si>
  <si>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</si>
  <si>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</si>
  <si>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</si>
  <si>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</si>
  <si>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</si>
  <si>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</si>
  <si>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</si>
  <si>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</si>
  <si>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</si>
  <si>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</si>
  <si>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</si>
  <si>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</si>
  <si>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</si>
  <si>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</si>
  <si>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</si>
  <si>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</si>
  <si>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</si>
  <si>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</si>
  <si>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</si>
  <si>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</si>
  <si>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</si>
  <si>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</si>
  <si>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</si>
  <si>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</si>
  <si>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</si>
  <si>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</si>
  <si>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</si>
  <si>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</si>
  <si>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</si>
  <si>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</si>
  <si>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</si>
  <si>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</si>
  <si>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</si>
  <si>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</si>
  <si>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</si>
  <si>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</si>
  <si>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</si>
  <si>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</si>
  <si>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</si>
  <si>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</si>
  <si>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</si>
  <si>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</si>
  <si>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</si>
  <si>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</si>
  <si>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</si>
  <si>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</si>
  <si>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</si>
  <si>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</si>
  <si>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</si>
  <si>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</si>
  <si>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</si>
  <si>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</si>
  <si>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</si>
  <si>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</si>
  <si>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</si>
  <si>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</si>
  <si>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</si>
  <si>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</si>
  <si>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</si>
  <si>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</si>
  <si>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</si>
  <si>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</si>
  <si>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</si>
  <si>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</si>
  <si>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</si>
  <si>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</si>
  <si>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</si>
  <si>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</si>
  <si>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</si>
  <si>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</si>
  <si>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</si>
  <si>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</si>
  <si>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</si>
  <si>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</si>
  <si>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</si>
  <si>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</si>
  <si>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</si>
  <si>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</si>
  <si>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</si>
  <si>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</si>
  <si>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</si>
  <si>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</si>
  <si>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</si>
  <si>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</si>
  <si>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</si>
  <si>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</si>
  <si>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</si>
  <si>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</si>
  <si>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</si>
  <si>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</si>
  <si>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</si>
  <si>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</si>
  <si>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</si>
  <si>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</si>
  <si>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</si>
  <si>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</si>
  <si>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</si>
  <si>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</si>
  <si>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</si>
  <si>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</si>
  <si>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</si>
  <si>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</si>
  <si>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</si>
  <si>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</si>
  <si>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</si>
  <si>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</si>
  <si>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</si>
  <si>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</si>
  <si>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</si>
  <si>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</si>
  <si>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</si>
  <si>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</si>
  <si>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</si>
  <si>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</si>
  <si>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</si>
  <si>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</si>
  <si>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</si>
  <si>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</si>
  <si>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</si>
  <si>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</si>
  <si>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</si>
  <si>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</si>
  <si>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</si>
  <si>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</si>
  <si>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</si>
  <si>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</si>
  <si>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</si>
  <si>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</si>
  <si>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</si>
  <si>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</si>
  <si>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</si>
  <si>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</si>
  <si>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</si>
  <si>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</si>
  <si>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</si>
  <si>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</si>
  <si>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</si>
  <si>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</si>
  <si>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</si>
  <si>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</si>
  <si>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</si>
  <si>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</si>
  <si>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</si>
  <si>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</si>
  <si>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</si>
  <si>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</si>
  <si>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</si>
  <si>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</si>
  <si>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</si>
  <si>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</si>
  <si>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</si>
  <si>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</si>
  <si>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</si>
  <si>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</si>
  <si>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</si>
  <si>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</si>
  <si>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</si>
  <si>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</si>
  <si>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</si>
  <si>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</si>
  <si>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</si>
  <si>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</si>
  <si>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</si>
  <si>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</si>
  <si>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</si>
  <si>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</si>
  <si>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</si>
  <si>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</si>
  <si>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</si>
  <si>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</si>
  <si>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</si>
  <si>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</si>
  <si>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</si>
  <si>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</si>
  <si>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</si>
  <si>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</si>
  <si>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</si>
  <si>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</si>
  <si>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</si>
  <si>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</si>
  <si>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</si>
  <si>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</si>
  <si>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</si>
  <si>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</si>
  <si>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</si>
  <si>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</si>
  <si>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</si>
  <si>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</si>
  <si>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</si>
  <si>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</si>
  <si>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</si>
  <si>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</si>
  <si>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</si>
  <si>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</si>
  <si>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</si>
  <si>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</si>
  <si>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</si>
  <si>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</si>
  <si>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</si>
  <si>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</si>
  <si>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</si>
  <si>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</si>
  <si>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</si>
  <si>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</si>
  <si>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</si>
  <si>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</si>
  <si>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</si>
  <si>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</si>
  <si>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</si>
  <si>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</si>
  <si>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</si>
  <si>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</si>
  <si>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</si>
  <si>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</si>
  <si>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</si>
  <si>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</si>
  <si>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</si>
  <si>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</si>
  <si>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</si>
  <si>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</si>
  <si>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</si>
  <si>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</si>
  <si>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</si>
  <si>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</si>
  <si>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</si>
  <si>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</si>
  <si>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</si>
  <si>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</si>
  <si>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</si>
  <si>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</si>
  <si>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</si>
  <si>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</si>
  <si>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</si>
  <si>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</si>
  <si>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</si>
  <si>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</si>
  <si>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</si>
  <si>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</si>
  <si>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</si>
  <si>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</si>
  <si>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</si>
  <si>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</si>
  <si>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</si>
  <si>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</si>
  <si>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</si>
  <si>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</si>
  <si>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</si>
  <si>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</si>
  <si>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</si>
  <si>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</si>
  <si>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</si>
  <si>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</si>
  <si>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</si>
  <si>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</si>
  <si>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</si>
  <si>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</si>
  <si>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</si>
  <si>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</si>
  <si>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</si>
  <si>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</si>
  <si>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</si>
  <si>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</si>
  <si>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</si>
  <si>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</si>
  <si>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</si>
  <si>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</si>
  <si>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</si>
  <si>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</si>
  <si>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</si>
  <si>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</si>
  <si>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</si>
  <si>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</si>
  <si>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</si>
  <si>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</si>
  <si>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</si>
  <si>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</si>
  <si>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</si>
  <si>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</si>
  <si>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</si>
  <si>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</si>
  <si>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</si>
  <si>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</si>
  <si>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</si>
  <si>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</si>
  <si>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</si>
  <si>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</si>
  <si>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</si>
  <si>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</si>
  <si>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</si>
  <si>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</si>
  <si>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</si>
  <si>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</si>
  <si>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</si>
  <si>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</si>
  <si>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</si>
  <si>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</si>
  <si>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</si>
  <si>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</si>
  <si>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</si>
  <si>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</si>
  <si>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</si>
  <si>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</si>
  <si>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</si>
  <si>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</si>
  <si>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</si>
  <si>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</si>
  <si>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</si>
  <si>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</si>
  <si>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</si>
  <si>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</si>
  <si>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</si>
  <si>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</si>
  <si>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</si>
  <si>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</si>
  <si>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</si>
  <si>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</si>
  <si>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</si>
  <si>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</si>
  <si>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</si>
  <si>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</si>
  <si>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</si>
  <si>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</si>
  <si>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</si>
  <si>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</si>
  <si>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</si>
  <si>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</si>
  <si>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</si>
  <si>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</si>
  <si>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</si>
  <si>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</si>
  <si>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</si>
  <si>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</si>
  <si>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</si>
  <si>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</si>
  <si>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</si>
  <si>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</si>
  <si>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</si>
  <si>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</si>
  <si>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</si>
  <si>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</si>
  <si>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</si>
  <si>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</si>
  <si>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</si>
  <si>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</si>
  <si>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</si>
  <si>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</si>
  <si>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</si>
  <si>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</si>
  <si>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</si>
  <si>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</si>
  <si>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</si>
  <si>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</si>
  <si>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</si>
  <si>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</si>
  <si>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</si>
  <si>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</si>
  <si>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</si>
  <si>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</si>
  <si>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</si>
  <si>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</si>
  <si>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</si>
  <si>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</si>
  <si>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</si>
  <si>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</si>
  <si>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</si>
  <si>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</si>
  <si>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</si>
  <si>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</si>
  <si>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</si>
  <si>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</si>
  <si>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</si>
  <si>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</si>
  <si>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</si>
  <si>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</si>
  <si>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</si>
  <si>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</si>
  <si>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</si>
  <si>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</si>
  <si>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</si>
  <si>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</si>
  <si>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</si>
  <si>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</si>
  <si>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</si>
  <si>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</si>
  <si>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</si>
  <si>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</si>
  <si>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</si>
  <si>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</si>
  <si>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</si>
  <si>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</si>
  <si>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</si>
  <si>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</si>
  <si>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</si>
  <si>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</si>
  <si>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</si>
  <si>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</si>
  <si>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</si>
  <si>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</si>
  <si>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</si>
  <si>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</si>
  <si>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</si>
  <si>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</si>
  <si>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</si>
  <si>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</si>
  <si>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</si>
  <si>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</si>
  <si>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</si>
  <si>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</si>
  <si>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</si>
  <si>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</si>
  <si>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</si>
  <si>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</si>
  <si>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</si>
  <si>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</si>
  <si>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</si>
  <si>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</si>
  <si>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</si>
  <si>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</si>
  <si>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</si>
  <si>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</si>
  <si>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</si>
  <si>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</si>
  <si>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</si>
  <si>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</si>
  <si>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</si>
  <si>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</si>
  <si>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</si>
  <si>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</si>
  <si>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</si>
  <si>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</si>
  <si>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</si>
  <si>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</si>
  <si>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</si>
  <si>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</si>
  <si>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</si>
  <si>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</si>
  <si>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</si>
  <si>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</si>
  <si>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</si>
  <si>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</si>
  <si>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</si>
  <si>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</si>
  <si>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</si>
  <si>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</si>
  <si>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</si>
  <si>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</si>
  <si>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</si>
  <si>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</si>
  <si>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</si>
  <si>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</si>
  <si>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</si>
  <si>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</si>
  <si>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</si>
  <si>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</si>
  <si>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</si>
  <si>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</si>
  <si>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</si>
  <si>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</si>
  <si>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</si>
  <si>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</si>
  <si>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</si>
  <si>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</si>
  <si>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</si>
  <si>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</si>
  <si>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</si>
  <si>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</si>
  <si>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</si>
  <si>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</si>
  <si>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</si>
  <si>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</si>
  <si>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</si>
  <si>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</si>
  <si>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</si>
  <si>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</si>
  <si>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</si>
  <si>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</si>
  <si>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</si>
  <si>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</si>
  <si>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</si>
  <si>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</si>
  <si>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</si>
  <si>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</si>
  <si>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</si>
  <si>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</si>
  <si>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</si>
  <si>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</si>
  <si>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</si>
  <si>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</si>
  <si>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</si>
  <si>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</si>
  <si>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</si>
  <si>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</si>
  <si>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</si>
  <si>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</si>
  <si>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</si>
  <si>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</si>
  <si>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</si>
  <si>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</si>
  <si>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</si>
  <si>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</si>
  <si>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</si>
  <si>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</si>
  <si>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</si>
  <si>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</si>
  <si>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</si>
  <si>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</si>
  <si>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</si>
  <si>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</si>
  <si>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</si>
  <si>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</si>
  <si>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</si>
  <si>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</si>
  <si>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</si>
  <si>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</si>
  <si>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</si>
  <si>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</si>
  <si>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</si>
  <si>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</si>
  <si>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</si>
  <si>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</si>
  <si>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</si>
  <si>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</si>
  <si>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</si>
  <si>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</si>
  <si>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</si>
  <si>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</si>
  <si>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</si>
  <si>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</si>
  <si>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</si>
  <si>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</si>
  <si>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</si>
  <si>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</si>
  <si>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</si>
  <si>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</si>
  <si>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</si>
  <si>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</si>
  <si>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</si>
  <si>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</si>
  <si>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</si>
  <si>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</si>
  <si>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</si>
  <si>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</si>
  <si>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</si>
  <si>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</si>
  <si>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</si>
  <si>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</si>
  <si>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</si>
  <si>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</si>
  <si>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</si>
  <si>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</si>
  <si>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</si>
  <si>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</si>
  <si>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</si>
  <si>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</si>
  <si>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</si>
  <si>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</si>
  <si>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</si>
  <si>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</si>
  <si>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</si>
  <si>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</si>
  <si>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</si>
  <si>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</si>
  <si>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</si>
  <si>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</si>
  <si>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</si>
  <si>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</si>
  <si>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</si>
  <si>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</si>
  <si>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</si>
  <si>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</si>
  <si>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</si>
  <si>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</si>
  <si>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</si>
  <si>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</si>
  <si>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</si>
  <si>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</si>
  <si>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</si>
  <si>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</si>
  <si>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</si>
  <si>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</si>
  <si>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</si>
  <si>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</si>
  <si>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</si>
  <si>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</si>
  <si>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</si>
  <si>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</si>
  <si>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</si>
  <si>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</si>
  <si>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</si>
  <si>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</si>
  <si>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</si>
  <si>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</si>
  <si>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</si>
  <si>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</si>
  <si>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</si>
  <si>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</si>
  <si>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</si>
  <si>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</si>
  <si>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</si>
  <si>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</si>
  <si>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</si>
  <si>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</si>
  <si>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</si>
  <si>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</si>
  <si>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</si>
  <si>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</si>
  <si>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</si>
  <si>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</si>
  <si>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</si>
  <si>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</si>
  <si>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</si>
  <si>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</si>
  <si>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</si>
  <si>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</si>
  <si>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</si>
  <si>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</si>
  <si>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</si>
  <si>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</si>
  <si>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</si>
  <si>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</si>
  <si>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</si>
  <si>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</si>
  <si>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</si>
  <si>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</si>
  <si>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</si>
  <si>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</si>
  <si>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</si>
  <si>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</si>
  <si>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</si>
  <si>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</si>
  <si>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</si>
  <si>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</si>
  <si>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</si>
  <si>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</si>
  <si>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</si>
  <si>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</si>
  <si>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</si>
  <si>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</si>
  <si>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</si>
  <si>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</si>
  <si>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</si>
  <si>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</si>
  <si>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</si>
  <si>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</si>
  <si>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</si>
  <si>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</si>
  <si>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</si>
  <si>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</si>
  <si>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</si>
  <si>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</si>
  <si>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</si>
  <si>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</si>
  <si>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</si>
  <si>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</si>
  <si>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</si>
  <si>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</si>
  <si>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</si>
  <si>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</si>
  <si>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</si>
  <si>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</si>
  <si>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</si>
  <si>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</si>
  <si>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</si>
  <si>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</si>
  <si>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</si>
  <si>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</si>
  <si>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</si>
  <si>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</si>
  <si>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</si>
  <si>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</si>
  <si>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</si>
  <si>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</si>
  <si>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</si>
  <si>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</si>
  <si>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</si>
  <si>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</si>
  <si>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</si>
  <si>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</si>
  <si>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</si>
  <si>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</si>
  <si>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</si>
  <si>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</si>
  <si>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</si>
  <si>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</si>
  <si>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</si>
  <si>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</si>
  <si>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</si>
  <si>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</si>
  <si>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</si>
  <si>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</si>
  <si>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</si>
  <si>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</si>
  <si>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</si>
  <si>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</si>
  <si>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</si>
  <si>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</si>
  <si>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</si>
  <si>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</si>
  <si>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</si>
  <si>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</si>
  <si>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</si>
  <si>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</si>
  <si>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</si>
  <si>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</si>
  <si>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</si>
  <si>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</si>
  <si>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</si>
  <si>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</si>
  <si>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</si>
  <si>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</si>
  <si>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</si>
  <si>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</si>
  <si>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</si>
  <si>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</si>
  <si>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</si>
  <si>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</si>
  <si>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</si>
  <si>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</si>
  <si>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</si>
  <si>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</si>
  <si>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</si>
  <si>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</si>
  <si>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</si>
  <si>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</si>
  <si>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</si>
  <si>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</si>
  <si>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</si>
  <si>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</si>
  <si>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</si>
  <si>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</si>
  <si>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</si>
  <si>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</si>
  <si>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</si>
  <si>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</si>
  <si>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</si>
  <si>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</si>
  <si>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</si>
  <si>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</si>
  <si>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</si>
  <si>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</si>
  <si>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</si>
  <si>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</si>
  <si>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</si>
  <si>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</si>
  <si>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</si>
  <si>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</si>
  <si>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</si>
  <si>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</si>
  <si>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</si>
  <si>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</si>
  <si>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</si>
  <si>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</si>
  <si>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</si>
  <si>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</si>
  <si>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</si>
  <si>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</si>
  <si>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</si>
  <si>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</si>
  <si>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</si>
  <si>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</si>
  <si>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</si>
  <si>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</si>
  <si>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</si>
  <si>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</si>
  <si>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</si>
  <si>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</si>
  <si>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</si>
  <si>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</si>
  <si>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</si>
  <si>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</si>
  <si>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</si>
  <si>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</si>
  <si>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</si>
  <si>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</si>
  <si>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</si>
  <si>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</si>
  <si>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</si>
  <si>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</si>
  <si>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</si>
  <si>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</si>
  <si>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</si>
  <si>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</si>
  <si>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</si>
  <si>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</si>
  <si>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</si>
  <si>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</si>
  <si>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</si>
  <si>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</si>
  <si>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</si>
  <si>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</si>
  <si>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</si>
  <si>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</si>
  <si>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</si>
  <si>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</si>
  <si>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</si>
  <si>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</si>
  <si>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</si>
  <si>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</si>
  <si>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</si>
  <si>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</si>
  <si>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</si>
  <si>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</si>
  <si>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</si>
  <si>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</si>
  <si>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</si>
  <si>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</si>
  <si>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</si>
  <si>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</si>
  <si>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</si>
  <si>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</si>
  <si>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</si>
  <si>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</si>
  <si>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</si>
  <si>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</si>
  <si>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</si>
  <si>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</si>
  <si>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</si>
  <si>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</si>
  <si>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</si>
  <si>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</si>
  <si>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</si>
  <si>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</si>
  <si>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</si>
  <si>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</si>
  <si>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</si>
  <si>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</si>
  <si>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</si>
  <si>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</si>
  <si>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</si>
  <si>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</si>
  <si>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</si>
  <si>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</si>
  <si>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</si>
  <si>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</si>
  <si>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</si>
  <si>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</si>
  <si>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</si>
  <si>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</si>
  <si>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</si>
  <si>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</si>
  <si>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</si>
  <si>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</si>
  <si>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</si>
  <si>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</si>
  <si>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</si>
  <si>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</si>
  <si>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</si>
  <si>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</si>
  <si>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</si>
  <si>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</si>
  <si>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</si>
  <si>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</si>
  <si>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</si>
  <si>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</si>
  <si>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</si>
  <si>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</si>
  <si>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</si>
  <si>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</si>
  <si>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</si>
  <si>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</si>
  <si>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</si>
  <si>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</si>
  <si>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</si>
  <si>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</si>
  <si>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</si>
  <si>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</si>
  <si>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</si>
  <si>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</si>
  <si>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</si>
  <si>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</si>
  <si>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</si>
  <si>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</si>
  <si>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</si>
  <si>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</si>
  <si>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</si>
  <si>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</si>
  <si>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</si>
  <si>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</si>
  <si>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</si>
  <si>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</si>
  <si>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</si>
  <si>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</si>
  <si>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</si>
  <si>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</si>
  <si>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</si>
  <si>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</si>
  <si>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</si>
  <si>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</si>
  <si>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</si>
  <si>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</si>
  <si>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</si>
  <si>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</si>
  <si>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</si>
  <si>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</si>
  <si>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</si>
  <si>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</si>
  <si>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</si>
  <si>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</si>
  <si>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</si>
  <si>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</si>
  <si>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</si>
  <si>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</si>
  <si>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</si>
  <si>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</si>
  <si>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</si>
  <si>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</si>
  <si>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</si>
  <si>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</si>
  <si>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</si>
  <si>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</si>
  <si>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</si>
  <si>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</si>
  <si>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</si>
  <si>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</si>
  <si>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</si>
  <si>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</si>
  <si>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</si>
  <si>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</si>
  <si>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</si>
  <si>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</si>
  <si>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</si>
  <si>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</si>
  <si>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</si>
  <si>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</si>
  <si>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</si>
  <si>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</si>
  <si>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</si>
  <si>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</si>
  <si>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</si>
  <si>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</si>
  <si>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</si>
  <si>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</si>
  <si>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</si>
  <si>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</si>
  <si>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</si>
  <si>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</si>
  <si>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</si>
  <si>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</si>
  <si>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</si>
  <si>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</si>
  <si>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</si>
  <si>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</si>
  <si>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</si>
  <si>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</si>
  <si>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</si>
  <si>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</si>
  <si>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</si>
  <si>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</si>
  <si>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</si>
  <si>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</si>
  <si>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</si>
  <si>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</si>
  <si>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</si>
  <si>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</si>
  <si>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</si>
  <si>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</si>
  <si>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</si>
  <si>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</si>
  <si>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</si>
  <si>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</si>
  <si>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</si>
  <si>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</si>
  <si>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</si>
  <si>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</si>
  <si>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</si>
  <si>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</si>
  <si>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</si>
  <si>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</si>
  <si>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</si>
  <si>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</si>
  <si>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</si>
  <si>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</si>
  <si>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</si>
  <si>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</si>
  <si>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</si>
  <si>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</si>
  <si>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</si>
  <si>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</si>
  <si>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</si>
  <si>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</si>
  <si>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</si>
  <si>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</si>
  <si>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</si>
  <si>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</si>
  <si>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</si>
  <si>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</si>
  <si>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</si>
  <si>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</si>
  <si>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</si>
  <si>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</si>
  <si>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</si>
  <si>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</si>
  <si>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</si>
  <si>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</si>
  <si>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</si>
  <si>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</si>
  <si>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</si>
  <si>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</si>
  <si>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</si>
  <si>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</si>
  <si>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</si>
  <si>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</si>
  <si>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</si>
  <si>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</si>
  <si>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</si>
  <si>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</si>
  <si>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</si>
  <si>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</si>
  <si>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</si>
  <si>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</si>
  <si>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</si>
  <si>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</si>
  <si>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</si>
  <si>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</si>
  <si>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</si>
  <si>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</si>
  <si>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</si>
  <si>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</si>
  <si>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</si>
  <si>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</si>
  <si>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</si>
  <si>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</si>
  <si>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</si>
  <si>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</si>
  <si>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</si>
  <si>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</si>
  <si>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</si>
  <si>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</si>
  <si>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</si>
  <si>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</si>
  <si>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</si>
  <si>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</si>
  <si>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</si>
  <si>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</si>
  <si>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</si>
  <si>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</si>
  <si>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</si>
  <si>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</si>
  <si>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</si>
  <si>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</si>
  <si>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</si>
  <si>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</si>
  <si>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</si>
  <si>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</si>
  <si>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</si>
  <si>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</si>
  <si>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</si>
  <si>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</si>
  <si>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</si>
  <si>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</si>
  <si>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</si>
  <si>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</si>
  <si>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</si>
  <si>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</si>
  <si>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</si>
  <si>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</si>
  <si>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</si>
  <si>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</si>
  <si>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</si>
  <si>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</si>
  <si>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</si>
  <si>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</si>
  <si>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</si>
  <si>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</si>
  <si>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</si>
  <si>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</si>
  <si>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</si>
  <si>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</si>
  <si>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</si>
  <si>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</si>
  <si>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</si>
  <si>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</si>
  <si>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</si>
  <si>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</si>
  <si>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</si>
  <si>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</si>
  <si>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</si>
  <si>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</si>
  <si>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</si>
  <si>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</si>
  <si>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</si>
  <si>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</si>
  <si>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</si>
  <si>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</si>
  <si>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</si>
  <si>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</si>
  <si>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</si>
  <si>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</si>
  <si>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</si>
  <si>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</si>
  <si>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</si>
  <si>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</si>
  <si>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</si>
  <si>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</si>
  <si>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</si>
  <si>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</si>
  <si>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</si>
  <si>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</si>
  <si>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</si>
  <si>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</si>
  <si>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</si>
  <si>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</si>
  <si>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</si>
  <si>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</si>
  <si>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</si>
  <si>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</si>
  <si>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</si>
  <si>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</si>
  <si>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</si>
  <si>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</si>
  <si>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</si>
  <si>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</si>
  <si>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</si>
  <si>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</si>
  <si>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</si>
  <si>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</si>
  <si>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</si>
  <si>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</si>
  <si>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</si>
  <si>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</si>
  <si>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</si>
  <si>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</si>
  <si>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</si>
  <si>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</si>
  <si>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</si>
  <si>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</si>
  <si>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</si>
  <si>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</si>
  <si>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</si>
  <si>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</si>
  <si>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</si>
  <si>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</si>
  <si>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</si>
  <si>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</si>
  <si>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</si>
  <si>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</si>
  <si>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</si>
  <si>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</si>
  <si>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</si>
  <si>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</si>
  <si>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</si>
  <si>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</si>
  <si>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</si>
  <si>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</si>
  <si>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</si>
  <si>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</si>
  <si>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</si>
  <si>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</si>
  <si>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</si>
  <si>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</si>
  <si>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</si>
  <si>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</si>
  <si>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</si>
  <si>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</si>
  <si>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</si>
  <si>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</si>
  <si>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</si>
  <si>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</si>
  <si>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</si>
  <si>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</si>
  <si>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</si>
  <si>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</si>
  <si>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</si>
  <si>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</si>
  <si>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</si>
  <si>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</si>
  <si>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</si>
  <si>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</si>
  <si>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</si>
  <si>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</si>
  <si>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</si>
  <si>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</si>
  <si>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</si>
  <si>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</si>
  <si>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</si>
  <si>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</si>
  <si>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</si>
  <si>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</si>
  <si>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</si>
  <si>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</si>
  <si>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</si>
  <si>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</si>
  <si>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</si>
  <si>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</si>
  <si>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</si>
  <si>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</si>
  <si>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</si>
  <si>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</si>
  <si>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</si>
  <si>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</si>
  <si>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</si>
  <si>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</si>
  <si>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</si>
  <si>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</si>
  <si>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</si>
  <si>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</si>
  <si>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</si>
  <si>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</si>
  <si>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</si>
  <si>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</si>
  <si>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</si>
  <si>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</si>
  <si>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</si>
  <si>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</si>
  <si>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</si>
  <si>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</si>
  <si>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</si>
  <si>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</si>
  <si>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</si>
  <si>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</si>
  <si>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</si>
  <si>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</si>
  <si>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</si>
  <si>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</si>
  <si>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</si>
  <si>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</si>
  <si>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</si>
  <si>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</si>
  <si>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</si>
  <si>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</si>
  <si>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</si>
  <si>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</si>
  <si>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</si>
  <si>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</si>
  <si>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</si>
  <si>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</si>
  <si>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</si>
  <si>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</si>
  <si>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</si>
  <si>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</si>
  <si>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</si>
  <si>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</si>
  <si>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</si>
  <si>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</si>
  <si>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</si>
  <si>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</si>
  <si>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</si>
  <si>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</si>
  <si>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</si>
  <si>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</si>
  <si>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</si>
  <si>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</si>
  <si>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</si>
  <si>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</si>
  <si>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</si>
  <si>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</si>
  <si>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</si>
  <si>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</si>
  <si>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</si>
  <si>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</si>
  <si>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</si>
  <si>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</si>
  <si>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</si>
  <si>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</si>
  <si>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</si>
  <si>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</si>
  <si>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</si>
  <si>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</si>
  <si>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</si>
  <si>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</si>
  <si>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</si>
  <si>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</si>
  <si>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</si>
  <si>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</si>
  <si>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</si>
  <si>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</si>
  <si>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</si>
  <si>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</si>
  <si>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</si>
  <si>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</si>
  <si>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</si>
  <si>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</si>
  <si>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</si>
  <si>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</si>
  <si>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</si>
  <si>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</si>
  <si>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</si>
  <si>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</si>
  <si>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</si>
  <si>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</si>
  <si>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</si>
  <si>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</si>
  <si>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</si>
  <si>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</si>
  <si>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</si>
  <si>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</si>
  <si>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</si>
  <si>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</si>
  <si>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</si>
  <si>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</si>
  <si>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</si>
  <si>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</si>
  <si>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</si>
  <si>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</si>
  <si>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</si>
  <si>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</si>
  <si>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</si>
  <si>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</si>
  <si>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</si>
  <si>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</si>
  <si>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</si>
  <si>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</si>
  <si>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</si>
  <si>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</si>
  <si>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</si>
  <si>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</si>
  <si>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</si>
  <si>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</si>
  <si>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</si>
  <si>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</si>
  <si>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</si>
  <si>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</si>
  <si>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</si>
  <si>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</si>
  <si>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</si>
  <si>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</si>
  <si>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</si>
  <si>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</si>
  <si>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</si>
  <si>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</si>
  <si>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</si>
  <si>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</si>
  <si>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</si>
  <si>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</si>
  <si>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</si>
  <si>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</si>
  <si>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</si>
  <si>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</si>
  <si>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</si>
  <si>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</si>
  <si>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</si>
  <si>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</si>
  <si>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</si>
  <si>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</si>
  <si>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</si>
  <si>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</si>
  <si>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</si>
  <si>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</si>
  <si>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</si>
  <si>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</si>
  <si>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</si>
  <si>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</si>
  <si>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</si>
  <si>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</si>
  <si>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</si>
  <si>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</si>
  <si>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</si>
  <si>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</si>
  <si>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</si>
  <si>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</si>
  <si>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</si>
  <si>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</si>
  <si>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</si>
  <si>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</si>
  <si>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</si>
  <si>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</si>
  <si>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</si>
  <si>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</si>
  <si>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</si>
  <si>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</si>
  <si>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</si>
  <si>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</si>
  <si>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</si>
  <si>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</si>
  <si>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</si>
  <si>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</si>
  <si>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</si>
  <si>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</si>
  <si>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</si>
  <si>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</si>
  <si>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</si>
  <si>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</si>
  <si>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</si>
  <si>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</si>
  <si>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</si>
  <si>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</si>
  <si>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</si>
  <si>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</si>
  <si>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</si>
  <si>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</si>
  <si>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</si>
  <si>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</si>
  <si>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</si>
  <si>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</si>
  <si>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</si>
  <si>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</si>
  <si>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</si>
  <si>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</si>
  <si>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</si>
  <si>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</si>
  <si>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</si>
  <si>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</si>
  <si>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</si>
  <si>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</si>
  <si>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</si>
  <si>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</si>
  <si>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</si>
  <si>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</si>
  <si>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</si>
  <si>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</si>
  <si>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</si>
  <si>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</si>
  <si>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</si>
  <si>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</si>
  <si>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</si>
  <si>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</si>
  <si>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</si>
  <si>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</si>
  <si>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</si>
  <si>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</si>
  <si>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</si>
  <si>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</si>
  <si>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</si>
  <si>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</si>
  <si>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</si>
  <si>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</si>
  <si>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</si>
  <si>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</si>
  <si>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</si>
  <si>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</si>
  <si>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</si>
  <si>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</si>
  <si>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</si>
  <si>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</si>
  <si>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</si>
  <si>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</si>
  <si>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</si>
  <si>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</si>
  <si>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</si>
  <si>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</si>
  <si>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</si>
  <si>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</si>
  <si>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</si>
  <si>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</si>
  <si>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</si>
  <si>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</si>
  <si>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</si>
  <si>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</si>
  <si>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</si>
  <si>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</si>
  <si>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</si>
  <si>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</si>
  <si>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</si>
  <si>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</si>
  <si>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</si>
  <si>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</si>
  <si>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</si>
  <si>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</si>
  <si>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</si>
  <si>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</si>
  <si>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</si>
  <si>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</si>
  <si>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</si>
  <si>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</si>
  <si>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</si>
  <si>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</si>
  <si>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</si>
  <si>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</si>
  <si>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</si>
  <si>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</si>
  <si>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</si>
  <si>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</si>
  <si>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</si>
  <si>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</si>
  <si>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</si>
  <si>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</si>
  <si>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</si>
  <si>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</si>
  <si>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</si>
  <si>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</si>
  <si>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</si>
  <si>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</si>
  <si>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</si>
  <si>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</si>
  <si>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</si>
  <si>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</si>
  <si>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</si>
  <si>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</si>
  <si>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</si>
  <si>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</si>
  <si>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</si>
  <si>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</si>
  <si>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</si>
  <si>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</si>
  <si>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</si>
  <si>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</si>
  <si>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</si>
  <si>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</si>
  <si>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</si>
  <si>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</si>
  <si>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</si>
  <si>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</si>
  <si>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</si>
  <si>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</si>
  <si>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</si>
  <si>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</si>
  <si>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</si>
  <si>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</si>
  <si>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</si>
  <si>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</si>
  <si>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</si>
  <si>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</si>
  <si>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</si>
  <si>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</si>
  <si>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</si>
  <si>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</si>
  <si>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</si>
  <si>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</si>
  <si>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</si>
  <si>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</si>
  <si>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</si>
  <si>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</si>
  <si>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</si>
  <si>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</si>
  <si>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</si>
  <si>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</si>
  <si>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</si>
  <si>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</si>
  <si>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</si>
  <si>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</si>
  <si>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</si>
  <si>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</si>
  <si>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</si>
  <si>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</si>
  <si>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</si>
  <si>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</si>
  <si>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</si>
  <si>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</si>
  <si>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</si>
  <si>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</si>
  <si>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</si>
  <si>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</si>
  <si>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</si>
  <si>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</si>
  <si>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</si>
  <si>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</si>
  <si>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</si>
  <si>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</si>
  <si>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</si>
  <si>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</si>
  <si>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</si>
  <si>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</si>
  <si>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</si>
  <si>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</si>
  <si>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</si>
  <si>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</si>
  <si>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</si>
  <si>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</si>
  <si>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</si>
  <si>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</si>
  <si>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</si>
  <si>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</si>
  <si>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</si>
  <si>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</si>
  <si>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</si>
  <si>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</si>
  <si>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</si>
  <si>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</si>
  <si>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</si>
  <si>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</si>
  <si>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</si>
  <si>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</si>
  <si>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</si>
  <si>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</si>
  <si>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</si>
  <si>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</si>
  <si>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</si>
  <si>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</si>
  <si>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</si>
  <si>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</si>
  <si>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</si>
  <si>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</si>
  <si>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</si>
  <si>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</si>
  <si>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</si>
  <si>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</si>
  <si>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</si>
  <si>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</si>
  <si>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</si>
  <si>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</si>
  <si>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</si>
  <si>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</si>
  <si>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</si>
  <si>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</si>
  <si>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</si>
  <si>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</si>
  <si>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</si>
  <si>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</si>
  <si>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</si>
  <si>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</si>
  <si>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</si>
  <si>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</si>
  <si>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</si>
  <si>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</si>
  <si>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</si>
  <si>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</si>
  <si>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</si>
  <si>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</si>
  <si>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</si>
  <si>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</si>
  <si>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</si>
  <si>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</si>
  <si>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</si>
  <si>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</si>
  <si>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</si>
  <si>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</si>
  <si>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</si>
  <si>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</si>
  <si>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</si>
  <si>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</si>
  <si>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</si>
  <si>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</si>
  <si>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</si>
  <si>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</si>
  <si>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</si>
  <si>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</si>
  <si>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</si>
  <si>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</si>
  <si>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</si>
  <si>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</si>
  <si>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</si>
  <si>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</si>
  <si>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</si>
  <si>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</si>
  <si>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</si>
  <si>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</si>
  <si>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</si>
  <si>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</si>
  <si>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</si>
  <si>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</si>
  <si>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</si>
  <si>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</si>
  <si>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</si>
  <si>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</si>
  <si>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</si>
  <si>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</si>
  <si>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</si>
  <si>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</si>
  <si>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</si>
  <si>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</si>
  <si>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</si>
  <si>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</si>
  <si>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</si>
  <si>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</si>
  <si>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</si>
  <si>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</si>
  <si>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</si>
  <si>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</si>
  <si>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</si>
  <si>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</si>
  <si>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</si>
  <si>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</si>
  <si>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</si>
  <si>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</si>
  <si>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</si>
  <si>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</si>
  <si>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</si>
  <si>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</si>
  <si>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</si>
  <si>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</si>
  <si>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</si>
  <si>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</si>
  <si>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</si>
  <si>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</si>
  <si>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</si>
  <si>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</si>
  <si>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</si>
  <si>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</si>
  <si>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</si>
  <si>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</si>
  <si>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</si>
  <si>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</si>
  <si>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</si>
  <si>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</si>
  <si>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</si>
  <si>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</si>
  <si>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</si>
  <si>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</si>
  <si>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</si>
  <si>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</si>
  <si>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</si>
  <si>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</si>
  <si>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</si>
  <si>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</si>
  <si>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</si>
  <si>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</si>
  <si>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</si>
  <si>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</si>
  <si>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</si>
  <si>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</si>
  <si>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</si>
  <si>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</si>
  <si>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</si>
  <si>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</si>
  <si>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</si>
  <si>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</si>
  <si>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</si>
  <si>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</si>
  <si>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</si>
  <si>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</si>
  <si>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</si>
  <si>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</si>
  <si>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</si>
  <si>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</si>
  <si>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</si>
  <si>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</si>
  <si>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</si>
  <si>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</si>
  <si>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</si>
  <si>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</si>
  <si>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</si>
  <si>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</si>
  <si>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</si>
  <si>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</si>
  <si>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</si>
  <si>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</si>
  <si>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</si>
  <si>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</si>
  <si>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</si>
  <si>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</si>
  <si>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</si>
  <si>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</si>
  <si>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</si>
  <si>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</si>
  <si>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</si>
  <si>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</si>
  <si>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</si>
  <si>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</si>
  <si>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</si>
  <si>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</si>
  <si>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</si>
  <si>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</si>
  <si>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</si>
  <si>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</si>
  <si>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</si>
  <si>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</si>
  <si>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</si>
  <si>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</si>
  <si>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</si>
  <si>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</si>
  <si>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</si>
  <si>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</si>
  <si>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</si>
  <si>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</si>
  <si>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</si>
  <si>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</si>
  <si>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</si>
  <si>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</si>
  <si>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</si>
  <si>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</si>
  <si>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</si>
  <si>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</si>
  <si>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</si>
  <si>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</si>
  <si>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</si>
  <si>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</si>
  <si>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</si>
  <si>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</si>
  <si>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</si>
  <si>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</si>
  <si>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</si>
  <si>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</si>
  <si>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</si>
  <si>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</si>
  <si>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</si>
  <si>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</si>
  <si>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</si>
  <si>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</si>
  <si>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</si>
  <si>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</si>
  <si>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</si>
  <si>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</si>
  <si>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</si>
  <si>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</si>
  <si>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</si>
  <si>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</si>
  <si>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</si>
  <si>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</si>
  <si>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</si>
  <si>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</si>
  <si>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</si>
  <si>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</si>
  <si>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</si>
  <si>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</si>
  <si>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</si>
  <si>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</si>
  <si>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</si>
  <si>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</si>
  <si>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</si>
  <si>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</si>
  <si>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</si>
  <si>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</si>
  <si>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</si>
  <si>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</si>
  <si>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</si>
  <si>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</si>
  <si>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</si>
  <si>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</si>
  <si>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</si>
  <si>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</si>
  <si>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</si>
  <si>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</si>
  <si>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</si>
  <si>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</si>
  <si>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</si>
  <si>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</si>
  <si>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</si>
  <si>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</si>
  <si>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</si>
  <si>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</si>
  <si>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</si>
  <si>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</si>
  <si>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</si>
  <si>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</si>
  <si>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</si>
  <si>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</si>
  <si>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</si>
  <si>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</si>
  <si>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</si>
  <si>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</si>
  <si>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</si>
  <si>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</si>
  <si>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</si>
  <si>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</si>
  <si>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</si>
  <si>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</si>
  <si>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</si>
  <si>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</si>
  <si>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</si>
  <si>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</si>
  <si>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</si>
  <si>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</si>
  <si>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</si>
  <si>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</si>
  <si>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</si>
  <si>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</si>
  <si>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</si>
  <si>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</si>
  <si>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</si>
  <si>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</si>
  <si>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</si>
  <si>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</si>
  <si>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</si>
  <si>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</si>
  <si>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</si>
  <si>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</si>
  <si>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</si>
  <si>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</si>
  <si>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</si>
  <si>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</si>
  <si>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</si>
  <si>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</si>
  <si>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</si>
  <si>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</si>
  <si>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</si>
  <si>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</si>
  <si>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</si>
  <si>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</si>
  <si>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</si>
  <si>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</si>
  <si>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</si>
  <si>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</si>
  <si>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</si>
  <si>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</si>
  <si>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</si>
  <si>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</si>
  <si>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</si>
  <si>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</si>
  <si>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</si>
  <si>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</si>
  <si>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</si>
  <si>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</si>
  <si>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</si>
  <si>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</si>
  <si>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</si>
  <si>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</si>
  <si>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</si>
  <si>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</si>
  <si>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</si>
  <si>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</si>
  <si>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</si>
  <si>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</si>
  <si>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</si>
  <si>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</si>
  <si>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</si>
  <si>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</si>
  <si>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</si>
  <si>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</si>
  <si>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</si>
  <si>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</si>
  <si>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</si>
  <si>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</si>
  <si>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</si>
  <si>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</si>
  <si>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</si>
  <si>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</si>
  <si>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</si>
  <si>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</si>
  <si>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</si>
  <si>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</si>
  <si>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</si>
  <si>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</si>
  <si>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</si>
  <si>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</si>
  <si>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</si>
  <si>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</si>
  <si>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</si>
  <si>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</si>
  <si>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</si>
  <si>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</si>
  <si>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</si>
  <si>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</si>
  <si>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</si>
  <si>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</si>
  <si>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</si>
  <si>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</si>
  <si>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</si>
  <si>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</si>
  <si>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</si>
  <si>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</si>
  <si>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</si>
  <si>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</si>
  <si>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</si>
  <si>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</si>
  <si>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</si>
  <si>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</si>
  <si>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</si>
  <si>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</si>
  <si>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</si>
  <si>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</si>
  <si>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</si>
  <si>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</si>
  <si>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</si>
  <si>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</si>
  <si>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</si>
  <si>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</si>
  <si>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</si>
  <si>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</si>
  <si>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</si>
  <si>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</si>
  <si>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</si>
  <si>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</si>
  <si>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</si>
  <si>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</si>
  <si>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</si>
  <si>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</si>
  <si>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</si>
  <si>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</si>
  <si>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</si>
  <si>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</si>
  <si>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</si>
  <si>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</si>
  <si>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</si>
  <si>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</si>
  <si>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</si>
  <si>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</si>
  <si>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</si>
  <si>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</si>
  <si>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</si>
  <si>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</si>
  <si>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</si>
  <si>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</si>
  <si>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</si>
  <si>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</si>
  <si>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</si>
  <si>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</si>
  <si>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</si>
  <si>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</si>
  <si>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</si>
  <si>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</si>
  <si>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</si>
  <si>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</si>
  <si>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</si>
  <si>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</si>
  <si>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</si>
  <si>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</si>
  <si>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</si>
  <si>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</si>
  <si>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</si>
  <si>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</si>
  <si>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</si>
  <si>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</si>
  <si>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</si>
  <si>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</si>
  <si>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</si>
  <si>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</si>
  <si>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</si>
  <si>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</si>
  <si>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</si>
  <si>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</si>
  <si>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</si>
  <si>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</si>
  <si>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</si>
  <si>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</si>
  <si>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</si>
  <si>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</si>
  <si>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</si>
  <si>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</si>
  <si>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</si>
  <si>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</si>
  <si>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</si>
  <si>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</si>
  <si>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</si>
  <si>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</si>
  <si>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</si>
  <si>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</si>
  <si>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</si>
  <si>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</si>
  <si>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</si>
  <si>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</si>
  <si>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</si>
  <si>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</si>
  <si>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</si>
  <si>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</si>
  <si>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</si>
  <si>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</si>
  <si>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</si>
  <si>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</si>
  <si>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</si>
  <si>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</si>
  <si>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</si>
  <si>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</si>
  <si>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</si>
  <si>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</si>
  <si>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</si>
  <si>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</si>
  <si>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</si>
  <si>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</si>
  <si>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</si>
  <si>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</si>
  <si>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</si>
  <si>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</si>
  <si>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</si>
  <si>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</si>
  <si>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</si>
  <si>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</si>
  <si>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</si>
  <si>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</si>
  <si>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</si>
  <si>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</si>
  <si>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</si>
  <si>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</si>
  <si>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</si>
  <si>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</si>
  <si>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</si>
  <si>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</si>
  <si>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</si>
  <si>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</si>
  <si>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</si>
  <si>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</si>
  <si>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</si>
  <si>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</si>
  <si>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</si>
  <si>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</si>
  <si>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</si>
  <si>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</si>
  <si>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</si>
  <si>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</si>
  <si>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</si>
  <si>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</si>
  <si>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</si>
  <si>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</si>
  <si>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</si>
  <si>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</si>
  <si>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</si>
  <si>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</si>
  <si>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</si>
  <si>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</si>
  <si>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</si>
  <si>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</si>
  <si>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</si>
  <si>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</si>
  <si>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</si>
  <si>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</si>
  <si>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</si>
  <si>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</si>
  <si>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</si>
  <si>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</si>
  <si>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</si>
  <si>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</si>
  <si>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</si>
  <si>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</si>
  <si>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</si>
  <si>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</si>
  <si>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</si>
  <si>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</si>
  <si>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</si>
  <si>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</si>
  <si>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</si>
  <si>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</si>
  <si>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</si>
  <si>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</si>
  <si>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</si>
  <si>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</si>
  <si>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</si>
  <si>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</si>
  <si>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</si>
  <si>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</si>
  <si>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</si>
  <si>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</si>
  <si>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</si>
  <si>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</si>
  <si>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</si>
  <si>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</si>
  <si>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</si>
  <si>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</si>
  <si>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</si>
  <si>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</si>
  <si>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</si>
  <si>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</si>
  <si>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</si>
  <si>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</si>
  <si>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</si>
  <si>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</si>
  <si>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</si>
  <si>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</si>
  <si>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</si>
  <si>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</si>
  <si>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</si>
  <si>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</si>
  <si>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</si>
  <si>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</si>
  <si>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</si>
  <si>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</si>
  <si>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</si>
  <si>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</si>
  <si>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</si>
  <si>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</si>
  <si>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</si>
  <si>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</si>
  <si>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</si>
  <si>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</si>
  <si>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</si>
  <si>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</si>
  <si>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</si>
  <si>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</si>
  <si>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</si>
  <si>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</si>
  <si>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</si>
  <si>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</si>
  <si>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</si>
  <si>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</si>
  <si>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</si>
  <si>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</si>
  <si>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</si>
  <si>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</si>
  <si>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</si>
  <si>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</si>
  <si>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</si>
  <si>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</si>
  <si>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</si>
  <si>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</si>
  <si>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</si>
  <si>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</si>
  <si>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</si>
  <si>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</si>
  <si>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</si>
  <si>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</si>
  <si>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</si>
  <si>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</si>
  <si>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</si>
  <si>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</si>
  <si>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</si>
  <si>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</si>
  <si>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</si>
  <si>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</si>
  <si>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</si>
  <si>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</si>
  <si>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</si>
  <si>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</si>
  <si>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</si>
  <si>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</si>
  <si>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</si>
  <si>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</si>
  <si>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</si>
  <si>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</si>
  <si>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</si>
  <si>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</si>
  <si>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</si>
  <si>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</si>
  <si>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</si>
  <si>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</si>
  <si>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</si>
  <si>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</si>
  <si>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</si>
  <si>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</si>
  <si>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</si>
  <si>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</si>
  <si>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</si>
  <si>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</si>
  <si>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</si>
  <si>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</si>
  <si>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</si>
  <si>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</si>
  <si>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</si>
  <si>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</si>
  <si>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</si>
  <si>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</si>
  <si>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</si>
  <si>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</si>
  <si>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</si>
  <si>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</si>
  <si>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</si>
  <si>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</si>
  <si>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</si>
  <si>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</si>
  <si>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</si>
  <si>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</si>
  <si>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</si>
  <si>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</si>
  <si>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</si>
  <si>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</si>
  <si>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</si>
  <si>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</si>
  <si>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</si>
  <si>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</si>
  <si>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</si>
  <si>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</si>
  <si>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</si>
  <si>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</si>
  <si>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</si>
  <si>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</si>
  <si>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</si>
  <si>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</si>
  <si>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</si>
  <si>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</si>
  <si>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</si>
  <si>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</si>
  <si>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</si>
  <si>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</si>
  <si>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</si>
  <si>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</si>
  <si>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</si>
  <si>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</si>
  <si>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</si>
  <si>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</si>
  <si>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</si>
  <si>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</si>
  <si>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</si>
  <si>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</si>
  <si>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</si>
  <si>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</si>
  <si>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</si>
  <si>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</si>
  <si>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</si>
  <si>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</si>
  <si>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</si>
  <si>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</si>
  <si>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</si>
  <si>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</si>
  <si>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</si>
  <si>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</si>
  <si>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</si>
  <si>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</si>
  <si>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</si>
  <si>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</si>
  <si>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</si>
  <si>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</si>
  <si>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</si>
  <si>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</si>
  <si>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</si>
  <si>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</si>
  <si>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</si>
  <si>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</si>
  <si>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</si>
  <si>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</si>
  <si>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</si>
  <si>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</si>
  <si>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</si>
  <si>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</si>
  <si>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</si>
  <si>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</si>
  <si>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</si>
  <si>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</si>
  <si>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</si>
  <si>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</si>
  <si>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</si>
  <si>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</si>
  <si>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</si>
  <si>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</si>
  <si>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</si>
  <si>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</si>
  <si>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</si>
  <si>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</si>
  <si>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</si>
  <si>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</si>
  <si>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</si>
  <si>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</si>
  <si>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</si>
  <si>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</si>
  <si>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</si>
  <si>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</si>
  <si>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</si>
  <si>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</si>
  <si>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</si>
  <si>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</si>
  <si>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</si>
  <si>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</si>
  <si>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</si>
  <si>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</si>
  <si>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</si>
  <si>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</si>
  <si>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</si>
  <si>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</si>
  <si>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</si>
  <si>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</si>
  <si>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</si>
  <si>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</si>
  <si>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</si>
  <si>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</si>
  <si>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</si>
  <si>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</si>
  <si>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</si>
  <si>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</si>
  <si>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</si>
  <si>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</si>
  <si>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</si>
  <si>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</si>
  <si>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</si>
  <si>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</si>
  <si>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</si>
  <si>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</si>
  <si>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</si>
  <si>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</si>
  <si>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</si>
  <si>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</si>
  <si>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</si>
  <si>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</si>
  <si>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</si>
  <si>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</si>
  <si>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</si>
  <si>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</si>
  <si>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</si>
  <si>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</si>
  <si>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</si>
  <si>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</si>
  <si>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</si>
  <si>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</si>
  <si>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</si>
  <si>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</si>
  <si>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</si>
  <si>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</si>
  <si>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</si>
  <si>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</si>
  <si>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</si>
  <si>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</si>
  <si>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</si>
  <si>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</si>
  <si>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</si>
  <si>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</si>
  <si>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</si>
  <si>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</si>
  <si>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</si>
  <si>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</si>
  <si>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</si>
  <si>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</si>
  <si>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</si>
  <si>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</si>
  <si>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</si>
  <si>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</si>
  <si>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</si>
  <si>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</si>
  <si>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</si>
  <si>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</si>
  <si>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</si>
  <si>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</si>
  <si>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</si>
  <si>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</si>
  <si>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</si>
  <si>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</si>
  <si>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</si>
  <si>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</si>
  <si>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</si>
  <si>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</si>
  <si>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</si>
  <si>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</si>
  <si>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</si>
  <si>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</si>
  <si>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</si>
  <si>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</si>
  <si>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</si>
  <si>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</si>
  <si>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</si>
  <si>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</si>
  <si>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</si>
  <si>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</si>
  <si>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</si>
  <si>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</si>
  <si>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</si>
  <si>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</si>
  <si>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</si>
  <si>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</si>
  <si>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</si>
  <si>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</si>
  <si>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</si>
  <si>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</si>
  <si>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</si>
  <si>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</si>
  <si>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</si>
  <si>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</si>
  <si>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</si>
  <si>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</si>
  <si>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</si>
  <si>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</si>
  <si>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</si>
  <si>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</si>
  <si>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</si>
  <si>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</si>
  <si>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</si>
  <si>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</si>
  <si>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</si>
  <si>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</si>
  <si>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</si>
  <si>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</si>
  <si>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</si>
  <si>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</si>
  <si>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</si>
  <si>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</si>
  <si>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</si>
  <si>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</si>
  <si>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</si>
  <si>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</si>
  <si>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</si>
  <si>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</si>
  <si>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</si>
  <si>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</si>
  <si>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</si>
  <si>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</si>
  <si>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</si>
  <si>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</si>
  <si>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</si>
  <si>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</si>
  <si>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</si>
  <si>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</si>
  <si>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</si>
  <si>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</si>
  <si>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</si>
  <si>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</si>
  <si>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</si>
  <si>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</si>
  <si>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</si>
  <si>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</si>
  <si>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</si>
  <si>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</si>
  <si>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</si>
  <si>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</si>
  <si>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</si>
  <si>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</si>
  <si>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</si>
  <si>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</si>
  <si>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</si>
  <si>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</si>
  <si>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</si>
  <si>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</si>
  <si>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</si>
  <si>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</si>
  <si>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</si>
  <si>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</si>
  <si>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</si>
  <si>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</si>
  <si>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</si>
  <si>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</si>
  <si>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</si>
  <si>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</si>
  <si>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</si>
  <si>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</si>
  <si>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</si>
  <si>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</si>
  <si>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</si>
  <si>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</si>
  <si>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</si>
  <si>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</si>
  <si>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</si>
  <si>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</si>
  <si>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</si>
  <si>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</si>
  <si>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</si>
  <si>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</si>
  <si>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</si>
  <si>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</si>
  <si>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</si>
  <si>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</si>
  <si>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</si>
  <si>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</si>
  <si>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</si>
  <si>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</si>
  <si>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</si>
  <si>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</si>
  <si>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</si>
  <si>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</si>
  <si>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</si>
  <si>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</si>
  <si>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</si>
  <si>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</si>
  <si>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</si>
  <si>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</si>
  <si>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</si>
  <si>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</si>
  <si>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</si>
  <si>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</si>
  <si>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</si>
  <si>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</si>
  <si>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</si>
  <si>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</si>
  <si>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</si>
  <si>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</si>
  <si>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</si>
  <si>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</si>
  <si>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</si>
  <si>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</si>
  <si>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</si>
  <si>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</si>
  <si>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</si>
  <si>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</si>
  <si>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</si>
  <si>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</si>
  <si>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</si>
  <si>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</si>
  <si>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</si>
  <si>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</si>
  <si>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</si>
  <si>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</si>
  <si>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</si>
  <si>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</si>
  <si>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</si>
  <si>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</si>
  <si>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</si>
  <si>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</si>
  <si>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</si>
  <si>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</si>
  <si>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</si>
  <si>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</si>
  <si>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</si>
  <si>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</si>
  <si>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</si>
  <si>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</si>
  <si>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</si>
  <si>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</si>
  <si>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</si>
  <si>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</si>
  <si>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</si>
  <si>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</si>
  <si>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</si>
  <si>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</si>
  <si>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</si>
  <si>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</si>
  <si>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</si>
  <si>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</si>
  <si>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</si>
  <si>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</si>
  <si>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</si>
  <si>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</si>
  <si>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</si>
  <si>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</si>
  <si>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</si>
  <si>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</si>
  <si>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</si>
  <si>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</si>
  <si>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</si>
  <si>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</si>
  <si>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</si>
  <si>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</si>
  <si>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</si>
  <si>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</si>
  <si>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</si>
  <si>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</si>
  <si>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</si>
  <si>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</si>
  <si>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</si>
  <si>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</si>
  <si>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</si>
  <si>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</si>
  <si>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</si>
  <si>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</si>
  <si>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</si>
  <si>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</si>
  <si>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</si>
  <si>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</si>
  <si>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</si>
  <si>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</si>
  <si>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</si>
  <si>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</si>
  <si>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</si>
  <si>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</si>
  <si>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</si>
  <si>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</si>
  <si>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</si>
  <si>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</si>
  <si>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</si>
  <si>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</si>
  <si>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</si>
  <si>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</si>
  <si>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</si>
  <si>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</si>
  <si>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</si>
  <si>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</si>
  <si>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</si>
  <si>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</si>
  <si>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</si>
  <si>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</si>
  <si>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</si>
  <si>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</si>
  <si>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</si>
  <si>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</si>
  <si>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</si>
  <si>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</si>
  <si>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</si>
  <si>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</si>
  <si>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</si>
  <si>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</si>
  <si>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</si>
  <si>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</si>
  <si>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</si>
  <si>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</si>
  <si>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</si>
  <si>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</si>
  <si>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</si>
  <si>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</si>
  <si>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</si>
  <si>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</si>
  <si>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</si>
  <si>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</si>
  <si>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</si>
  <si>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</si>
  <si>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</si>
  <si>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</si>
  <si>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</si>
  <si>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</si>
  <si>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</si>
  <si>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</si>
  <si>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</si>
  <si>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</si>
  <si>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</si>
  <si>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</si>
  <si>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</si>
  <si>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</si>
  <si>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</si>
  <si>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</si>
  <si>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</si>
  <si>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</si>
  <si>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</si>
  <si>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</si>
  <si>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</si>
  <si>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</si>
  <si>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</si>
  <si>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</si>
  <si>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</si>
  <si>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</si>
  <si>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</si>
  <si>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</si>
  <si>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</si>
  <si>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</si>
  <si>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</si>
  <si>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</si>
  <si>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</si>
  <si>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</si>
  <si>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</si>
  <si>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</si>
  <si>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</si>
  <si>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</si>
  <si>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</si>
  <si>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</si>
  <si>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</si>
  <si>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</si>
  <si>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</si>
  <si>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</si>
  <si>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</si>
  <si>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</si>
  <si>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</si>
  <si>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</si>
  <si>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</si>
  <si>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</si>
  <si>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</si>
  <si>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</si>
  <si>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</si>
  <si>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</si>
  <si>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</si>
  <si>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</si>
  <si>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</si>
  <si>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</si>
  <si>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</si>
  <si>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</si>
  <si>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</si>
  <si>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</si>
  <si>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</si>
  <si>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</si>
  <si>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</si>
  <si>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</si>
  <si>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</si>
  <si>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</si>
  <si>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</si>
  <si>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</si>
  <si>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</si>
  <si>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</si>
  <si>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</si>
  <si>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</si>
  <si>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</si>
  <si>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</si>
  <si>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</si>
  <si>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</si>
  <si>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</si>
  <si>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</si>
  <si>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</si>
  <si>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</si>
  <si>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</si>
  <si>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</si>
  <si>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</si>
  <si>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</si>
  <si>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</si>
  <si>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</si>
  <si>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</si>
  <si>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</si>
  <si>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</si>
  <si>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</si>
  <si>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</si>
  <si>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</si>
  <si>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</si>
  <si>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</si>
  <si>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</si>
  <si>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</si>
  <si>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</si>
  <si>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</si>
  <si>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</si>
  <si>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</si>
  <si>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</si>
  <si>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</si>
  <si>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</si>
  <si>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</si>
  <si>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</si>
  <si>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</si>
  <si>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</si>
  <si>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</si>
  <si>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</si>
  <si>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</si>
  <si>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</si>
  <si>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</si>
  <si>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</si>
  <si>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</si>
  <si>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</si>
  <si>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</si>
  <si>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</si>
  <si>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</si>
  <si>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</si>
  <si>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</si>
  <si>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</si>
  <si>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</si>
  <si>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</si>
  <si>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</si>
  <si>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</si>
  <si>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</si>
  <si>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</si>
  <si>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</si>
  <si>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</si>
  <si>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</si>
  <si>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</si>
  <si>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</si>
  <si>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</si>
  <si>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</si>
  <si>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</si>
  <si>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</si>
  <si>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</si>
  <si>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</si>
  <si>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</si>
  <si>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</si>
  <si>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</si>
  <si>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</si>
  <si>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</si>
  <si>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</si>
  <si>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</si>
  <si>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</si>
  <si>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</si>
  <si>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</si>
  <si>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</si>
  <si>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</si>
  <si>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</si>
  <si>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</si>
  <si>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</si>
  <si>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</si>
  <si>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</si>
  <si>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</si>
  <si>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</si>
  <si>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</si>
  <si>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</si>
  <si>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</si>
  <si>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</si>
  <si>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</si>
  <si>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</si>
  <si>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</si>
  <si>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</si>
  <si>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</si>
  <si>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</si>
  <si>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</si>
  <si>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</si>
  <si>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</si>
  <si>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</si>
  <si>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</si>
  <si>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</si>
  <si>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</si>
  <si>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</si>
  <si>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</si>
  <si>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</si>
  <si>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</si>
  <si>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</si>
  <si>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</si>
  <si>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</si>
  <si>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</si>
  <si>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</si>
  <si>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</si>
  <si>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</si>
  <si>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</si>
  <si>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</si>
  <si>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</si>
  <si>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</si>
  <si>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</si>
  <si>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</si>
  <si>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</si>
  <si>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</si>
  <si>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</si>
  <si>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</si>
  <si>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</si>
  <si>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</si>
  <si>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</si>
  <si>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</si>
  <si>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</si>
  <si>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</si>
  <si>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</si>
  <si>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</si>
  <si>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</si>
  <si>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</si>
  <si>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</si>
  <si>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</si>
  <si>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</si>
  <si>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</si>
  <si>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</si>
  <si>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</si>
  <si>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</si>
  <si>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</si>
  <si>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</si>
  <si>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</si>
  <si>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</si>
  <si>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</si>
  <si>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</si>
  <si>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</si>
  <si>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</si>
  <si>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</si>
  <si>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</si>
  <si>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</si>
  <si>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</si>
  <si>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</si>
  <si>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</si>
  <si>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</si>
  <si>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</si>
  <si>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</si>
  <si>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</si>
  <si>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</si>
  <si>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</si>
  <si>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</si>
  <si>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</si>
  <si>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</si>
  <si>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</si>
  <si>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</si>
  <si>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</si>
  <si>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</si>
  <si>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</si>
  <si>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</si>
  <si>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</si>
  <si>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</si>
  <si>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</si>
  <si>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</si>
  <si>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</si>
  <si>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</si>
  <si>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</si>
  <si>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</si>
  <si>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</si>
  <si>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</si>
  <si>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</si>
  <si>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</si>
  <si>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</si>
  <si>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</si>
  <si>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</si>
  <si>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</si>
  <si>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</si>
  <si>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</si>
  <si>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</si>
  <si>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</si>
  <si>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</si>
  <si>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</si>
  <si>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</si>
  <si>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</si>
  <si>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</si>
  <si>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</si>
  <si>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</si>
  <si>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</si>
  <si>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</si>
  <si>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</si>
  <si>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</si>
  <si>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</si>
  <si>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</si>
  <si>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</si>
  <si>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</si>
  <si>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</si>
  <si>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</si>
  <si>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</si>
  <si>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</si>
  <si>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</si>
  <si>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</si>
  <si>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</si>
  <si>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</si>
  <si>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</si>
  <si>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</si>
  <si>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</si>
  <si>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</si>
  <si>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</si>
  <si>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</si>
  <si>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</si>
  <si>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</si>
  <si>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</si>
  <si>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</si>
  <si>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</si>
  <si>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</si>
  <si>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</si>
  <si>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</si>
  <si>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</si>
  <si>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</si>
  <si>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</si>
  <si>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</si>
  <si>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</si>
  <si>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</si>
  <si>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</si>
  <si>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</si>
  <si>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</si>
  <si>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</si>
  <si>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</si>
  <si>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</si>
  <si>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</si>
  <si>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</si>
  <si>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</si>
  <si>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</si>
  <si>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</si>
  <si>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</si>
  <si>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</si>
  <si>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</si>
  <si>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</si>
  <si>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</si>
  <si>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</si>
  <si>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</si>
  <si>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</si>
  <si>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</si>
  <si>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</si>
  <si>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</si>
  <si>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</si>
  <si>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</si>
  <si>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</si>
  <si>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</si>
  <si>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</si>
  <si>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</si>
  <si>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</si>
  <si>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</si>
  <si>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</si>
  <si>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</si>
  <si>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</si>
  <si>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</si>
  <si>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</si>
  <si>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</si>
  <si>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</si>
  <si>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</si>
  <si>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</si>
  <si>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</si>
  <si>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</si>
  <si>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</si>
  <si>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</si>
  <si>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</si>
  <si>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</si>
  <si>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</si>
  <si>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</si>
  <si>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</si>
  <si>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</si>
  <si>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</si>
  <si>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</si>
  <si>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</si>
  <si>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</si>
  <si>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</si>
  <si>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</si>
  <si>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</si>
  <si>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</si>
  <si>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</si>
  <si>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</si>
  <si>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</si>
  <si>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</si>
  <si>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</si>
  <si>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</si>
  <si>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</si>
  <si>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</si>
  <si>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</si>
  <si>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</si>
  <si>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</si>
  <si>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</si>
  <si>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</si>
  <si>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</si>
  <si>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</si>
  <si>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</si>
  <si>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</si>
  <si>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</si>
  <si>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</si>
  <si>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</si>
  <si>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</si>
  <si>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</si>
  <si>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</si>
  <si>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</si>
  <si>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</si>
  <si>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</si>
  <si>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</si>
  <si>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</si>
  <si>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</si>
  <si>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</si>
  <si>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</si>
  <si>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</si>
  <si>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</si>
  <si>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</si>
  <si>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</si>
  <si>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</si>
  <si>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</si>
  <si>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</si>
  <si>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</si>
  <si>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</si>
  <si>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</si>
  <si>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</si>
  <si>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</si>
  <si>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</si>
  <si>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</si>
  <si>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</si>
  <si>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</si>
  <si>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</si>
  <si>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</si>
  <si>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</si>
  <si>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</si>
  <si>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</si>
  <si>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</si>
  <si>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</si>
  <si>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</si>
  <si>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</si>
  <si>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</si>
  <si>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</si>
  <si>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</si>
  <si>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</si>
  <si>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</si>
  <si>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</si>
  <si>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</si>
  <si>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</si>
  <si>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</si>
  <si>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</si>
  <si>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</si>
  <si>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</si>
  <si>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</si>
  <si>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</si>
  <si>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</si>
  <si>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</si>
  <si>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</si>
  <si>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</si>
  <si>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</si>
  <si>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</si>
  <si>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</si>
  <si>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</si>
  <si>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</si>
  <si>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</si>
  <si>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</si>
  <si>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</si>
  <si>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</si>
  <si>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</si>
  <si>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</si>
  <si>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</si>
  <si>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</si>
  <si>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</si>
  <si>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</si>
  <si>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</si>
  <si>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</si>
  <si>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</si>
  <si>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</si>
  <si>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</si>
  <si>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</si>
  <si>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</si>
  <si>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</si>
  <si>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</si>
  <si>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</si>
  <si>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</si>
  <si>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</si>
  <si>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</si>
  <si>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</si>
  <si>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</si>
  <si>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</si>
  <si>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</si>
  <si>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</si>
  <si>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</si>
  <si>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</si>
  <si>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</si>
  <si>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</si>
  <si>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</si>
  <si>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</si>
  <si>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</si>
  <si>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</si>
  <si>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</si>
  <si>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</si>
  <si>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</si>
  <si>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</si>
  <si>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</si>
  <si>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</si>
  <si>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</si>
  <si>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</si>
  <si>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</si>
  <si>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</si>
  <si>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</si>
  <si>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</si>
  <si>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</si>
  <si>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</si>
  <si>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</si>
  <si>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</si>
  <si>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</si>
  <si>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</si>
  <si>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</si>
  <si>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</si>
  <si>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</si>
  <si>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</si>
  <si>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</si>
  <si>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</si>
  <si>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</si>
  <si>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</si>
  <si>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</si>
  <si>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</si>
  <si>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</si>
  <si>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</si>
  <si>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</si>
  <si>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</si>
  <si>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</si>
  <si>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</si>
  <si>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</si>
  <si>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</si>
  <si>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</si>
  <si>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</si>
  <si>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</si>
  <si>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</si>
  <si>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</si>
  <si>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</si>
  <si>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</si>
  <si>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</si>
  <si>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</si>
  <si>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</si>
  <si>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</si>
  <si>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</si>
  <si>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</si>
  <si>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</si>
  <si>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</si>
  <si>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</si>
  <si>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</si>
  <si>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</si>
  <si>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</si>
  <si>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</si>
  <si>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</si>
  <si>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</si>
  <si>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</si>
  <si>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</si>
  <si>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</si>
  <si>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</si>
  <si>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</si>
  <si>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</si>
  <si>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</si>
  <si>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</si>
  <si>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</si>
  <si>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</si>
  <si>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</si>
  <si>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</si>
  <si>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</si>
  <si>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</si>
  <si>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</si>
  <si>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</si>
  <si>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</si>
  <si>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</si>
  <si>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</si>
  <si>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</si>
  <si>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</si>
  <si>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</si>
  <si>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</si>
  <si>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</si>
  <si>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</si>
  <si>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</si>
  <si>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</si>
  <si>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</si>
  <si>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</si>
  <si>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</si>
  <si>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</si>
  <si>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</si>
  <si>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</si>
  <si>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</si>
  <si>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</si>
  <si>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</si>
  <si>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</si>
  <si>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</si>
  <si>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</si>
  <si>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</si>
  <si>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</si>
  <si>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</si>
  <si>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</si>
  <si>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</si>
  <si>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</si>
  <si>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</si>
  <si>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</si>
  <si>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</si>
  <si>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</si>
  <si>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</si>
  <si>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</si>
  <si>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</si>
  <si>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</si>
  <si>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</si>
  <si>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</si>
  <si>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</si>
  <si>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</si>
  <si>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</si>
  <si>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</si>
  <si>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</si>
  <si>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</si>
  <si>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</si>
  <si>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</si>
  <si>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</si>
  <si>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</si>
  <si>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</si>
  <si>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</si>
  <si>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</si>
  <si>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</si>
  <si>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</si>
  <si>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</si>
  <si>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</si>
  <si>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</si>
  <si>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</si>
  <si>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</si>
  <si>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</si>
  <si>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</si>
  <si>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</si>
  <si>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</si>
  <si>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</si>
  <si>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</si>
  <si>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</si>
  <si>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</si>
  <si>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</si>
  <si>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</si>
  <si>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</si>
  <si>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</si>
  <si>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</si>
  <si>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</si>
  <si>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</si>
  <si>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</si>
  <si>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</si>
  <si>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</si>
  <si>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</si>
  <si>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</si>
  <si>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</si>
  <si>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</si>
  <si>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</si>
  <si>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</si>
  <si>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</si>
  <si>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</si>
  <si>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</si>
  <si>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</si>
  <si>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</si>
  <si>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</si>
  <si>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</si>
  <si>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</si>
  <si>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</si>
  <si>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</si>
  <si>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</si>
  <si>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</si>
  <si>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</si>
  <si>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</si>
  <si>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</si>
  <si>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</si>
  <si>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</si>
  <si>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</si>
  <si>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</si>
  <si>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</si>
  <si>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</si>
  <si>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</si>
  <si>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</si>
  <si>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</si>
  <si>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</si>
  <si>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</si>
  <si>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</si>
  <si>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</si>
  <si>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</si>
  <si>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</si>
  <si>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</si>
  <si>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</si>
  <si>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</si>
  <si>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</si>
  <si>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</si>
  <si>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</si>
  <si>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</si>
  <si>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</si>
  <si>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</si>
  <si>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</si>
  <si>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</si>
  <si>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</si>
  <si>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</si>
  <si>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</si>
  <si>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</si>
  <si>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</si>
  <si>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</si>
  <si>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</si>
  <si>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</si>
  <si>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</si>
  <si>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</si>
  <si>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</si>
  <si>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</si>
  <si>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</si>
  <si>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</si>
  <si>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</si>
  <si>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</si>
  <si>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</si>
  <si>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</si>
  <si>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</si>
  <si>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</si>
  <si>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</si>
  <si>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</si>
  <si>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</si>
  <si>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</si>
  <si>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</si>
  <si>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</si>
  <si>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</si>
  <si>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</si>
  <si>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</si>
  <si>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</si>
  <si>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</si>
  <si>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</si>
  <si>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</si>
  <si>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</si>
  <si>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</si>
  <si>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</si>
  <si>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</si>
  <si>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</si>
  <si>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</si>
  <si>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</si>
  <si>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</si>
  <si>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</si>
  <si>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</si>
  <si>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</si>
  <si>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</si>
  <si>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</si>
  <si>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</si>
  <si>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</si>
  <si>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</si>
  <si>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</si>
  <si>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</si>
  <si>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</si>
  <si>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</si>
  <si>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</si>
  <si>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</si>
  <si>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</si>
  <si>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</si>
  <si>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</si>
  <si>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</si>
  <si>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</si>
  <si>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</si>
  <si>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</si>
  <si>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</si>
  <si>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</si>
  <si>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</si>
  <si>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</si>
  <si>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</si>
  <si>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</si>
  <si>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</si>
  <si>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</si>
  <si>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</si>
  <si>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</si>
  <si>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</si>
  <si>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</si>
  <si>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</si>
  <si>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</si>
  <si>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</si>
  <si>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</si>
  <si>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</si>
  <si>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</si>
  <si>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</si>
  <si>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</si>
  <si>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</si>
  <si>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</si>
  <si>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</si>
  <si>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</si>
  <si>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</si>
  <si>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</si>
  <si>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</si>
  <si>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</si>
  <si>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</si>
  <si>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</si>
  <si>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</si>
  <si>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</si>
  <si>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</si>
  <si>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</si>
  <si>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</si>
  <si>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</si>
  <si>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</si>
  <si>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</si>
  <si>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</si>
  <si>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</si>
  <si>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</si>
  <si>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</si>
  <si>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</si>
  <si>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</si>
  <si>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</si>
  <si>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</si>
  <si>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</si>
  <si>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</si>
  <si>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</si>
  <si>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</si>
  <si>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</si>
  <si>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</si>
  <si>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</si>
  <si>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</si>
  <si>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</si>
  <si>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</si>
  <si>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</si>
  <si>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</si>
  <si>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</si>
  <si>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</si>
  <si>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</si>
  <si>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</si>
  <si>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</si>
  <si>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</si>
  <si>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</si>
  <si>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</si>
  <si>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</si>
  <si>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</si>
  <si>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</si>
  <si>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</si>
  <si>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</si>
  <si>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</si>
  <si>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</si>
  <si>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</si>
  <si>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</si>
  <si>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</si>
  <si>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</si>
  <si>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</si>
  <si>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</si>
  <si>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</si>
  <si>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</si>
  <si>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</si>
  <si>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</si>
  <si>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</si>
  <si>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</si>
  <si>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</si>
  <si>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</si>
  <si>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</si>
  <si>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</si>
  <si>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</si>
  <si>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</si>
  <si>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</si>
  <si>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</si>
  <si>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</si>
  <si>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</si>
  <si>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</si>
  <si>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</si>
  <si>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</si>
  <si>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</si>
  <si>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</si>
  <si>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</si>
  <si>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</si>
  <si>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</si>
  <si>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</si>
  <si>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</si>
  <si>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</si>
  <si>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</si>
  <si>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</si>
  <si>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</si>
  <si>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</si>
  <si>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</si>
  <si>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</si>
  <si>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</si>
  <si>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</si>
  <si>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</si>
  <si>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</si>
  <si>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</si>
  <si>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</si>
  <si>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</si>
  <si>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</si>
  <si>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</si>
  <si>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</si>
  <si>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</si>
  <si>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</si>
  <si>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</si>
  <si>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</si>
  <si>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</si>
  <si>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</si>
  <si>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</si>
  <si>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</si>
  <si>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</si>
  <si>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</si>
  <si>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</si>
  <si>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</si>
  <si>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</si>
  <si>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</si>
  <si>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</si>
  <si>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</si>
  <si>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</si>
  <si>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</si>
  <si>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</si>
  <si>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</si>
  <si>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</si>
  <si>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</si>
  <si>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</si>
  <si>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</si>
  <si>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</si>
  <si>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</si>
  <si>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</si>
  <si>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</si>
  <si>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</si>
  <si>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</si>
  <si>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</si>
  <si>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</si>
  <si>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</si>
  <si>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</si>
  <si>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</si>
  <si>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</si>
  <si>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</si>
  <si>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</si>
  <si>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</si>
  <si>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</si>
  <si>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</si>
  <si>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</si>
  <si>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</si>
  <si>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</si>
  <si>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</si>
  <si>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</si>
  <si>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</si>
  <si>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</si>
  <si>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</si>
  <si>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</si>
  <si>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</si>
  <si>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</si>
  <si>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</si>
  <si>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</si>
  <si>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</si>
  <si>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</si>
  <si>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</si>
  <si>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</si>
  <si>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</si>
  <si>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</si>
  <si>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</si>
  <si>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</si>
  <si>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</si>
  <si>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</si>
  <si>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</si>
  <si>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</si>
  <si>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</si>
  <si>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</si>
  <si>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</si>
  <si>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</si>
  <si>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</si>
  <si>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</si>
  <si>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</si>
  <si>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</si>
  <si>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</si>
  <si>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</si>
  <si>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</si>
  <si>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</si>
  <si>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</si>
  <si>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</si>
  <si>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</si>
  <si>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</si>
  <si>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</si>
  <si>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</si>
  <si>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</si>
  <si>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</si>
  <si>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</si>
  <si>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</si>
  <si>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</si>
  <si>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</si>
  <si>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</si>
  <si>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</si>
  <si>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</si>
  <si>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</si>
  <si>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</si>
  <si>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</si>
  <si>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</si>
  <si>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</si>
  <si>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</si>
  <si>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</si>
  <si>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</si>
  <si>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</si>
  <si>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</si>
  <si>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</si>
  <si>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</si>
  <si>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</si>
  <si>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</si>
  <si>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</si>
  <si>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</si>
  <si>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</si>
  <si>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</si>
  <si>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</si>
  <si>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</si>
  <si>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</si>
  <si>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</si>
  <si>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</si>
  <si>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</si>
  <si>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</si>
  <si>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</si>
  <si>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</si>
  <si>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</si>
  <si>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</si>
  <si>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</si>
  <si>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</si>
  <si>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</si>
  <si>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</si>
  <si>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</si>
  <si>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</si>
  <si>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</si>
  <si>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</si>
  <si>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</si>
  <si>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</si>
  <si>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</si>
  <si>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</si>
  <si>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</si>
  <si>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</si>
  <si>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</si>
  <si>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</si>
  <si>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</si>
  <si>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</si>
  <si>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</si>
  <si>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</si>
  <si>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</si>
  <si>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</si>
  <si>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</si>
  <si>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</si>
  <si>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</si>
  <si>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</si>
  <si>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</si>
  <si>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</si>
  <si>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</si>
  <si>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</si>
  <si>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</si>
  <si>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</si>
  <si>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</si>
  <si>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</si>
  <si>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</si>
  <si>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</si>
  <si>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</si>
  <si>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</si>
  <si>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</si>
  <si>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</si>
  <si>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</si>
  <si>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</si>
  <si>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</si>
  <si>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</si>
  <si>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</si>
  <si>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</si>
  <si>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</si>
  <si>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</si>
  <si>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</si>
  <si>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</si>
  <si>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</si>
  <si>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</si>
  <si>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</si>
  <si>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</si>
  <si>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</si>
  <si>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</si>
  <si>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</si>
  <si>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</si>
  <si>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</si>
  <si>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</si>
  <si>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</si>
  <si>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</si>
  <si>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</si>
  <si>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</si>
  <si>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</si>
  <si>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</si>
  <si>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</si>
  <si>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</si>
  <si>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</si>
  <si>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</si>
  <si>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</si>
  <si>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</si>
  <si>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</si>
  <si>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</si>
  <si>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</si>
  <si>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</si>
  <si>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</si>
  <si>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</si>
  <si>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</si>
  <si>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</si>
  <si>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</si>
  <si>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</si>
  <si>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</si>
  <si>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</si>
  <si>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</si>
  <si>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</si>
  <si>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</si>
  <si>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</si>
  <si>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</si>
  <si>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</si>
  <si>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</si>
  <si>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</si>
  <si>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</si>
  <si>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</si>
  <si>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</si>
  <si>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</si>
  <si>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</si>
  <si>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</si>
  <si>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</si>
  <si>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</si>
  <si>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</si>
  <si>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</si>
  <si>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</si>
  <si>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</si>
  <si>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</si>
  <si>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</si>
  <si>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</si>
  <si>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</si>
  <si>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</si>
  <si>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</si>
  <si>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</si>
  <si>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</si>
  <si>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</si>
  <si>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</si>
  <si>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</si>
  <si>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</si>
  <si>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</si>
  <si>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</si>
  <si>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</si>
  <si>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</si>
  <si>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</si>
  <si>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</si>
  <si>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</si>
  <si>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</si>
  <si>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</si>
  <si>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</si>
  <si>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</si>
  <si>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</si>
  <si>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</si>
  <si>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</si>
  <si>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</si>
  <si>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</si>
  <si>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</si>
  <si>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</si>
  <si>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</si>
  <si>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</si>
  <si>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</si>
  <si>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</si>
  <si>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</si>
  <si>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</si>
  <si>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</si>
  <si>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</si>
  <si>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</si>
  <si>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</si>
  <si>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</si>
  <si>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</si>
  <si>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</si>
  <si>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</si>
  <si>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</si>
  <si>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</si>
  <si>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</si>
  <si>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</si>
  <si>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</si>
  <si>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</si>
  <si>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</si>
  <si>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</si>
  <si>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</si>
  <si>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</si>
  <si>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</si>
  <si>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</si>
  <si>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</si>
  <si>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</si>
  <si>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</si>
  <si>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</si>
  <si>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</si>
  <si>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</si>
  <si>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</si>
  <si>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</si>
  <si>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</si>
  <si>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</si>
  <si>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</si>
  <si>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</si>
  <si>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</si>
  <si>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</si>
  <si>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</si>
  <si>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</si>
  <si>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</si>
  <si>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</si>
  <si>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</si>
  <si>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</si>
  <si>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</si>
  <si>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</si>
  <si>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</si>
  <si>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</si>
  <si>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</si>
  <si>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</si>
  <si>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</si>
  <si>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</si>
  <si>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</si>
  <si>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</si>
  <si>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</si>
  <si>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</si>
  <si>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</si>
  <si>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</si>
  <si>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</si>
  <si>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</si>
  <si>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</si>
  <si>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</si>
  <si>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</si>
  <si>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</si>
  <si>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</si>
  <si>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</si>
  <si>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</si>
  <si>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</si>
  <si>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</si>
  <si>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</si>
  <si>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</si>
  <si>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</si>
  <si>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</si>
  <si>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</si>
  <si>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</si>
  <si>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</si>
  <si>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</si>
  <si>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</si>
  <si>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</si>
  <si>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</si>
  <si>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</si>
  <si>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</si>
  <si>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</si>
  <si>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</si>
  <si>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</si>
  <si>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</si>
  <si>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</si>
  <si>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</si>
  <si>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</si>
  <si>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</si>
  <si>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</si>
  <si>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</si>
  <si>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</si>
  <si>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</si>
  <si>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</si>
  <si>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</si>
  <si>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</si>
  <si>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</si>
  <si>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</si>
  <si>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</si>
  <si>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</si>
  <si>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</si>
  <si>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</si>
  <si>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</si>
  <si>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</si>
  <si>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</si>
  <si>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</si>
  <si>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</si>
  <si>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</si>
  <si>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</si>
  <si>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</si>
  <si>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</si>
  <si>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</si>
  <si>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</si>
  <si>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</si>
  <si>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</si>
  <si>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</si>
  <si>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</si>
  <si>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</si>
  <si>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</si>
  <si>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</si>
  <si>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</si>
  <si>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</si>
  <si>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</si>
  <si>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</si>
  <si>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</si>
  <si>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</si>
  <si>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</si>
  <si>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</si>
  <si>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</si>
  <si>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</si>
  <si>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</si>
  <si>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</si>
  <si>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</si>
  <si>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</si>
  <si>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</si>
  <si>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</si>
  <si>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</si>
  <si>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</si>
  <si>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</si>
  <si>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</si>
  <si>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</si>
  <si>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</si>
  <si>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</si>
  <si>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</si>
  <si>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</si>
  <si>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</si>
  <si>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</si>
  <si>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</si>
  <si>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</si>
  <si>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</si>
  <si>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</si>
  <si>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</si>
  <si>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</si>
  <si>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</si>
  <si>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</si>
  <si>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</si>
  <si>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</si>
  <si>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</si>
  <si>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</si>
  <si>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</si>
  <si>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</si>
  <si>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</si>
  <si>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</si>
  <si>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</si>
  <si>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</si>
  <si>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</si>
  <si>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</si>
  <si>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</si>
  <si>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</si>
  <si>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</si>
  <si>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</si>
  <si>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</si>
  <si>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</si>
  <si>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</si>
  <si>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</si>
  <si>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</si>
  <si>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</si>
  <si>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</si>
  <si>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</si>
  <si>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</si>
  <si>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</si>
  <si>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</si>
  <si>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</si>
  <si>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</si>
  <si>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</si>
  <si>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</si>
  <si>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</si>
  <si>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</si>
  <si>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</si>
  <si>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</si>
  <si>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</si>
  <si>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</si>
  <si>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</si>
  <si>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</si>
  <si>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</si>
  <si>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</si>
  <si>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</si>
  <si>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</si>
  <si>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</si>
  <si>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</si>
  <si>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</si>
  <si>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</si>
  <si>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</si>
  <si>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</si>
  <si>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</si>
  <si>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</si>
  <si>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</si>
  <si>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</si>
  <si>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</si>
  <si>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</si>
  <si>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</si>
  <si>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</si>
  <si>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</si>
  <si>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</si>
  <si>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</si>
  <si>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</si>
  <si>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</si>
  <si>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</si>
  <si>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</si>
  <si>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</si>
  <si>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</si>
  <si>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</si>
  <si>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</si>
  <si>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</si>
  <si>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</si>
  <si>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</si>
  <si>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</si>
  <si>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</si>
  <si>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</si>
  <si>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</si>
  <si>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</si>
  <si>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</si>
  <si>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</si>
  <si>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</si>
  <si>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</si>
  <si>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</si>
  <si>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</si>
  <si>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</si>
  <si>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</si>
  <si>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</si>
  <si>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</si>
  <si>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</si>
  <si>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</si>
  <si>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</si>
  <si>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</si>
  <si>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</si>
  <si>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</si>
  <si>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</si>
  <si>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</si>
  <si>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</si>
  <si>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</si>
  <si>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</si>
  <si>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</si>
  <si>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</si>
  <si>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</si>
  <si>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</si>
  <si>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</si>
  <si>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</si>
  <si>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</si>
  <si>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</si>
  <si>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</si>
  <si>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</si>
  <si>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</si>
  <si>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</si>
  <si>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</si>
  <si>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</si>
  <si>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</si>
  <si>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</si>
  <si>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</si>
  <si>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</si>
  <si>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</si>
  <si>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</si>
  <si>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</si>
  <si>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</si>
  <si>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</si>
  <si>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</si>
  <si>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</si>
  <si>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</si>
  <si>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</si>
  <si>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</si>
  <si>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</si>
  <si>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</si>
  <si>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</si>
  <si>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</si>
  <si>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</si>
  <si>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</si>
  <si>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</si>
  <si>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</si>
  <si>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</si>
  <si>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</si>
  <si>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</si>
  <si>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</si>
  <si>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</si>
  <si>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</si>
  <si>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</si>
  <si>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</si>
  <si>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</si>
  <si>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</si>
  <si>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</si>
  <si>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</si>
  <si>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</si>
  <si>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</si>
  <si>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</si>
  <si>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</si>
  <si>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</si>
  <si>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</si>
  <si>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</si>
  <si>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</si>
  <si>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</si>
  <si>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</si>
  <si>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</si>
  <si>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</si>
  <si>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</si>
  <si>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</si>
  <si>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</si>
  <si>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</si>
  <si>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</si>
  <si>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</si>
  <si>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</si>
  <si>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</si>
  <si>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</si>
  <si>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</si>
  <si>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</si>
  <si>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</si>
  <si>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</si>
  <si>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</si>
  <si>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</si>
  <si>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</si>
  <si>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</si>
  <si>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</si>
  <si>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</si>
  <si>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</si>
  <si>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</si>
  <si>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</si>
  <si>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</si>
  <si>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</si>
  <si>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</si>
  <si>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</si>
  <si>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</si>
  <si>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</si>
  <si>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</si>
  <si>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</si>
  <si>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</si>
  <si>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</si>
  <si>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</si>
  <si>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</si>
  <si>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</si>
  <si>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</si>
  <si>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</si>
  <si>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</si>
  <si>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</si>
  <si>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</si>
  <si>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</si>
  <si>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</si>
  <si>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</si>
  <si>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</si>
  <si>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</si>
  <si>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</si>
  <si>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</si>
  <si>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</si>
  <si>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</si>
  <si>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</si>
  <si>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</si>
  <si>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</si>
  <si>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</si>
  <si>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</si>
  <si>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</si>
  <si>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</si>
  <si>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</si>
  <si>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</si>
  <si>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</si>
  <si>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</si>
  <si>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</si>
  <si>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</si>
  <si>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</si>
  <si>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</si>
  <si>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</si>
  <si>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</si>
  <si>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</si>
  <si>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</si>
  <si>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</si>
  <si>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</si>
  <si>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</si>
  <si>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</si>
  <si>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</si>
  <si>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</si>
  <si>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</si>
  <si>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</si>
  <si>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</si>
  <si>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</si>
  <si>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</si>
  <si>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</si>
  <si>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</si>
  <si>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</si>
  <si>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</si>
  <si>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</si>
  <si>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</si>
  <si>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</si>
  <si>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</si>
  <si>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</si>
  <si>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</si>
  <si>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</si>
  <si>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</si>
  <si>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</si>
  <si>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</si>
  <si>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</si>
  <si>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</si>
  <si>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</si>
  <si>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</si>
  <si>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</si>
  <si>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</si>
  <si>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</si>
  <si>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</si>
  <si>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</si>
  <si>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</si>
  <si>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</si>
  <si>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</si>
  <si>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</si>
  <si>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</si>
  <si>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</si>
  <si>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</si>
  <si>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</si>
  <si>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</si>
  <si>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</si>
  <si>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</si>
  <si>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</si>
  <si>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</si>
  <si>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</si>
  <si>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</si>
  <si>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</si>
  <si>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</si>
  <si>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</si>
  <si>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</si>
  <si>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</si>
  <si>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</si>
  <si>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</si>
  <si>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</si>
  <si>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</si>
  <si>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</si>
  <si>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</si>
  <si>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</si>
  <si>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</si>
  <si>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</si>
  <si>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</si>
  <si>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</si>
  <si>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</si>
  <si>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</si>
  <si>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</si>
  <si>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</si>
  <si>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</si>
  <si>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</si>
  <si>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</si>
  <si>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</si>
  <si>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</si>
  <si>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</si>
  <si>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</si>
  <si>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</si>
  <si>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</si>
  <si>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</si>
  <si>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</si>
  <si>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</si>
  <si>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</si>
  <si>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</si>
  <si>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</si>
  <si>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</si>
  <si>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</si>
  <si>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</si>
  <si>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</si>
  <si>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</si>
  <si>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</si>
  <si>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</si>
  <si>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</si>
  <si>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</si>
  <si>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</si>
  <si>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</si>
  <si>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</si>
  <si>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</si>
  <si>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</si>
  <si>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</si>
  <si>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</si>
  <si>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</si>
  <si>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</si>
  <si>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</si>
  <si>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</si>
  <si>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</si>
  <si>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</si>
  <si>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</si>
  <si>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</si>
  <si>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</si>
  <si>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</si>
  <si>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</si>
  <si>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</si>
  <si>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</si>
  <si>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</si>
  <si>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</si>
  <si>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</si>
  <si>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</si>
  <si>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</si>
  <si>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</si>
  <si>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</si>
  <si>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</si>
  <si>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</si>
  <si>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</si>
  <si>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</si>
  <si>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</si>
  <si>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</si>
  <si>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</si>
  <si>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</si>
  <si>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</si>
  <si>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</si>
  <si>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</si>
  <si>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</si>
  <si>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</si>
  <si>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</si>
  <si>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</si>
  <si>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</si>
  <si>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</si>
  <si>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</si>
  <si>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</si>
  <si>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</si>
  <si>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</si>
  <si>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</si>
  <si>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</si>
  <si>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</si>
  <si>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</si>
  <si>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</si>
  <si>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</si>
  <si>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</si>
  <si>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</si>
  <si>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</si>
  <si>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</si>
  <si>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</si>
  <si>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</si>
  <si>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</si>
  <si>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</si>
  <si>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</si>
  <si>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</si>
  <si>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</si>
  <si>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</si>
  <si>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</si>
  <si>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</si>
  <si>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</si>
  <si>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</si>
  <si>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</si>
  <si>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</si>
  <si>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</si>
  <si>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</si>
  <si>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</si>
  <si>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</si>
  <si>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</si>
  <si>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</si>
  <si>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</si>
  <si>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</si>
  <si>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</si>
  <si>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</si>
  <si>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</si>
  <si>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</si>
  <si>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</si>
  <si>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</si>
  <si>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</si>
  <si>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</si>
  <si>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</si>
  <si>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</si>
  <si>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</si>
  <si>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</si>
  <si>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</si>
  <si>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</si>
  <si>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</si>
  <si>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</si>
  <si>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</si>
  <si>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</si>
  <si>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</si>
  <si>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</si>
  <si>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</si>
  <si>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</si>
  <si>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</si>
  <si>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</si>
  <si>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</si>
  <si>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</si>
  <si>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</si>
  <si>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</si>
  <si>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</si>
  <si>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</si>
  <si>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</si>
  <si>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</si>
  <si>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</si>
  <si>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</si>
  <si>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</si>
  <si>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</si>
  <si>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</si>
  <si>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</si>
  <si>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</si>
  <si>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</si>
  <si>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</si>
  <si>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</si>
  <si>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</si>
  <si>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</si>
  <si>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</si>
  <si>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</si>
  <si>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</si>
  <si>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</si>
  <si>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</si>
  <si>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</si>
  <si>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</si>
  <si>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</si>
  <si>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</si>
  <si>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</si>
  <si>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</si>
  <si>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</si>
  <si>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</si>
  <si>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</si>
  <si>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</si>
  <si>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</si>
  <si>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</si>
  <si>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</si>
  <si>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</si>
  <si>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</si>
  <si>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</si>
  <si>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</si>
  <si>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</si>
  <si>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</si>
  <si>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</si>
  <si>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</si>
  <si>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</si>
  <si>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</si>
  <si>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</si>
  <si>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</si>
  <si>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</si>
  <si>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</si>
  <si>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</si>
  <si>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</si>
  <si>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</si>
  <si>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</si>
  <si>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</si>
  <si>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</si>
  <si>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</si>
  <si>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</si>
  <si>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</si>
  <si>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</si>
  <si>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</si>
  <si>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</si>
  <si>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</si>
  <si>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</si>
  <si>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</si>
  <si>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</si>
  <si>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</si>
  <si>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</si>
  <si>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</si>
  <si>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</si>
  <si>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</si>
  <si>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</si>
  <si>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</si>
  <si>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</si>
  <si>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</si>
  <si>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</si>
  <si>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</si>
  <si>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</si>
  <si>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</si>
  <si>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</si>
  <si>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</si>
  <si>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</si>
  <si>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</si>
  <si>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</si>
  <si>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</si>
  <si>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</si>
  <si>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</si>
  <si>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</si>
  <si>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</si>
  <si>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</si>
  <si>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</si>
  <si>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</si>
  <si>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</si>
  <si>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</si>
  <si>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</si>
  <si>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</si>
  <si>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</si>
  <si>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</si>
  <si>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</si>
  <si>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</si>
  <si>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</si>
  <si>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</si>
  <si>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</si>
  <si>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</si>
  <si>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</si>
  <si>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</si>
  <si>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</si>
  <si>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</si>
  <si>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</si>
  <si>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</si>
  <si>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</si>
  <si>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</si>
  <si>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</si>
  <si>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</si>
  <si>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</si>
  <si>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</si>
  <si>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</si>
  <si>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</si>
  <si>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</si>
  <si>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</si>
  <si>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</si>
  <si>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</si>
  <si>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</si>
  <si>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</si>
  <si>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</si>
  <si>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</si>
  <si>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</si>
  <si>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</si>
  <si>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</si>
  <si>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</si>
  <si>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</si>
  <si>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</si>
  <si>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</si>
  <si>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</si>
  <si>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</si>
  <si>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</si>
  <si>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</si>
  <si>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</si>
  <si>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</si>
  <si>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</si>
  <si>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</si>
  <si>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</si>
  <si>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</si>
  <si>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</si>
  <si>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</si>
  <si>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</si>
  <si>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</si>
  <si>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</si>
  <si>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</si>
  <si>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</si>
  <si>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</si>
  <si>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</si>
  <si>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</si>
  <si>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</si>
  <si>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</si>
  <si>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</si>
  <si>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</si>
  <si>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</si>
  <si>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</si>
  <si>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</si>
  <si>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</si>
  <si>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</si>
  <si>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</si>
  <si>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</si>
  <si>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</si>
  <si>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</si>
  <si>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</si>
  <si>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</si>
  <si>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</si>
  <si>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</si>
  <si>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</si>
  <si>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</si>
  <si>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</si>
  <si>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</si>
  <si>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</si>
  <si>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</si>
  <si>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</si>
  <si>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</si>
  <si>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</si>
  <si>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</si>
  <si>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</si>
  <si>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</si>
  <si>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</si>
  <si>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</si>
  <si>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</si>
  <si>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</si>
  <si>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</si>
  <si>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</si>
  <si>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</si>
  <si>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</si>
  <si>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</si>
  <si>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</si>
  <si>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</si>
  <si>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</si>
  <si>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</si>
  <si>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</si>
  <si>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</si>
  <si>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</si>
  <si>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</si>
  <si>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</si>
  <si>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</si>
  <si>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</si>
  <si>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</si>
  <si>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</si>
  <si>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</si>
  <si>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</si>
  <si>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</si>
  <si>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</si>
  <si>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</si>
  <si>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</si>
  <si>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</si>
  <si>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</si>
  <si>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</si>
  <si>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</si>
  <si>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</si>
  <si>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</si>
  <si>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</si>
  <si>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</si>
  <si>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</si>
  <si>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</si>
  <si>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</si>
  <si>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</si>
  <si>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</si>
  <si>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</si>
  <si>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</si>
  <si>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</si>
  <si>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</si>
  <si>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</si>
  <si>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</si>
  <si>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</si>
  <si>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</si>
  <si>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</si>
  <si>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</si>
  <si>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</si>
  <si>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</si>
  <si>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</si>
  <si>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</si>
  <si>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</si>
  <si>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</si>
  <si>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</si>
  <si>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</si>
  <si>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</si>
  <si>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</si>
  <si>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</si>
  <si>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</si>
  <si>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</si>
  <si>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</si>
  <si>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</si>
  <si>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</si>
  <si>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</si>
  <si>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</si>
  <si>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</si>
  <si>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</si>
  <si>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</si>
  <si>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</si>
  <si>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</si>
  <si>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</si>
  <si>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</si>
  <si>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</si>
  <si>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</si>
  <si>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</si>
  <si>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</si>
  <si>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</si>
  <si>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</si>
  <si>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</si>
  <si>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</si>
  <si>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</si>
  <si>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</si>
  <si>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</si>
  <si>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</si>
  <si>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</si>
  <si>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</si>
  <si>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</si>
  <si>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</si>
  <si>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</si>
  <si>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</si>
  <si>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</si>
  <si>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</si>
  <si>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</si>
  <si>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</si>
  <si>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</si>
  <si>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</si>
  <si>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</si>
  <si>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</si>
  <si>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</si>
  <si>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</si>
  <si>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</si>
  <si>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</si>
  <si>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</si>
  <si>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</si>
  <si>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</si>
  <si>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</si>
  <si>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</si>
  <si>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</si>
  <si>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</si>
  <si>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</si>
  <si>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</si>
  <si>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</si>
  <si>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</si>
  <si>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</si>
  <si>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</si>
  <si>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</si>
  <si>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</si>
  <si>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</si>
  <si>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</si>
  <si>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</si>
  <si>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</si>
  <si>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</si>
  <si>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</si>
  <si>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</si>
  <si>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</si>
  <si>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</si>
  <si>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</si>
  <si>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</si>
  <si>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</si>
  <si>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</si>
  <si>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</si>
  <si>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</si>
  <si>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</si>
  <si>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</si>
  <si>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</si>
  <si>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</si>
  <si>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</si>
  <si>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</si>
  <si>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</si>
  <si>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</si>
  <si>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</si>
  <si>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</si>
  <si>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</si>
  <si>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</si>
  <si>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</si>
  <si>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</si>
  <si>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</si>
  <si>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</si>
  <si>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</si>
  <si>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</si>
  <si>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</si>
  <si>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</si>
  <si>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</si>
  <si>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</si>
  <si>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</si>
  <si>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</si>
  <si>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</si>
  <si>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</si>
  <si>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</si>
  <si>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</si>
  <si>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</si>
  <si>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</si>
  <si>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</si>
  <si>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</si>
  <si>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</si>
  <si>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</si>
  <si>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</si>
  <si>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</si>
  <si>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</si>
  <si>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</si>
  <si>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</si>
  <si>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</si>
  <si>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</si>
  <si>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</si>
  <si>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</si>
  <si>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</si>
  <si>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</si>
  <si>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</si>
  <si>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</si>
  <si>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</si>
  <si>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</si>
  <si>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</si>
  <si>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</si>
  <si>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</si>
  <si>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</si>
  <si>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</si>
  <si>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</si>
  <si>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</si>
  <si>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</si>
  <si>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</si>
  <si>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</si>
  <si>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</si>
  <si>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</si>
  <si>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</si>
  <si>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</si>
  <si>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</si>
  <si>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</si>
  <si>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</si>
  <si>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</si>
  <si>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</si>
  <si>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</si>
  <si>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</si>
  <si>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</si>
  <si>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</si>
  <si>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</si>
  <si>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</si>
  <si>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</si>
  <si>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</si>
  <si>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</si>
  <si>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</si>
  <si>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</si>
  <si>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</si>
  <si>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</si>
  <si>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</si>
  <si>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</si>
  <si>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</si>
  <si>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</si>
  <si>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</si>
  <si>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</si>
  <si>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</si>
  <si>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</si>
  <si>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</si>
  <si>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</si>
  <si>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</si>
  <si>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</si>
  <si>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</si>
  <si>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</si>
  <si>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</si>
  <si>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</si>
  <si>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</si>
  <si>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</si>
  <si>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</si>
  <si>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</si>
  <si>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</si>
  <si>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</si>
  <si>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</si>
  <si>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</si>
  <si>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</si>
  <si>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</si>
  <si>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</si>
  <si>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</si>
  <si>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</si>
  <si>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</si>
  <si>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</si>
  <si>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</si>
  <si>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</si>
  <si>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</si>
  <si>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</si>
  <si>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</si>
  <si>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</si>
  <si>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</si>
  <si>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</si>
  <si>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</si>
  <si>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</si>
  <si>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</si>
  <si>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</si>
  <si>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</si>
  <si>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</si>
  <si>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</si>
  <si>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</si>
  <si>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</si>
  <si>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</si>
  <si>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</si>
  <si>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</si>
  <si>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</si>
  <si>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</si>
  <si>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</si>
  <si>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</si>
  <si>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</si>
  <si>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</si>
  <si>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</si>
  <si>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</si>
  <si>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</si>
  <si>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</si>
  <si>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</si>
  <si>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</si>
  <si>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</si>
  <si>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</si>
  <si>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</si>
  <si>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</si>
  <si>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</si>
  <si>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</si>
  <si>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</si>
  <si>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</si>
  <si>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</si>
  <si>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</si>
  <si>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</si>
  <si>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</si>
  <si>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</si>
  <si>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</si>
  <si>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</si>
  <si>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</si>
  <si>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</si>
  <si>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</si>
  <si>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</si>
  <si>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</si>
  <si>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</si>
  <si>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</si>
  <si>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</si>
  <si>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</si>
  <si>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</si>
  <si>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</si>
  <si>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</si>
  <si>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</si>
  <si>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</si>
  <si>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</si>
  <si>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</si>
  <si>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</si>
  <si>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</si>
  <si>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</si>
  <si>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</si>
  <si>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</si>
  <si>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</si>
  <si>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</si>
  <si>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</si>
  <si>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</si>
  <si>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</si>
  <si>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</si>
  <si>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</si>
  <si>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</si>
  <si>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</si>
  <si>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</si>
  <si>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</si>
  <si>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</si>
  <si>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</si>
  <si>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</si>
  <si>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</si>
  <si>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</si>
  <si>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</si>
  <si>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</si>
  <si>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</si>
  <si>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</si>
  <si>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</si>
  <si>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</si>
  <si>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</si>
  <si>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</si>
  <si>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</si>
  <si>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</si>
  <si>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</si>
  <si>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</si>
  <si>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</si>
  <si>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</si>
  <si>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</si>
  <si>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</si>
  <si>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</si>
  <si>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</si>
  <si>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</si>
  <si>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</si>
  <si>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</si>
  <si>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</si>
  <si>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</si>
  <si>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</si>
  <si>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</si>
  <si>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</si>
  <si>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</si>
  <si>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</si>
  <si>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</si>
  <si>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</si>
  <si>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</si>
  <si>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</si>
  <si>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</si>
  <si>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</si>
  <si>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</si>
  <si>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</si>
  <si>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</si>
  <si>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</si>
  <si>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</si>
  <si>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</si>
  <si>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</si>
  <si>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</si>
  <si>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</si>
  <si>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</si>
  <si>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</si>
  <si>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</si>
  <si>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</si>
  <si>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</si>
  <si>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</si>
  <si>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</si>
  <si>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</si>
  <si>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</si>
  <si>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</si>
  <si>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</si>
  <si>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</si>
  <si>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</si>
  <si>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</si>
  <si>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</si>
  <si>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</si>
  <si>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</si>
  <si>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</si>
  <si>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</si>
  <si>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</si>
  <si>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</si>
  <si>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</si>
  <si>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</si>
  <si>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</si>
  <si>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</si>
  <si>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</si>
  <si>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</si>
  <si>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</si>
  <si>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</si>
  <si>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</si>
  <si>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</si>
  <si>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</si>
  <si>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</si>
  <si>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</si>
  <si>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</si>
  <si>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</si>
  <si>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</si>
  <si>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</si>
  <si>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</si>
  <si>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</si>
  <si>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</si>
  <si>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</si>
  <si>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</si>
  <si>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</si>
  <si>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</si>
  <si>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</si>
  <si>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</si>
  <si>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</si>
  <si>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</si>
  <si>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</si>
  <si>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</si>
  <si>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</si>
  <si>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</si>
  <si>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</si>
  <si>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</si>
  <si>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</si>
  <si>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</si>
  <si>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</si>
  <si>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</si>
  <si>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</si>
  <si>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</si>
  <si>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</si>
  <si>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</si>
  <si>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</si>
  <si>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</si>
  <si>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</si>
  <si>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</si>
  <si>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</si>
  <si>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</si>
  <si>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</si>
  <si>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</si>
  <si>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</si>
  <si>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</si>
  <si>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</si>
  <si>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</si>
  <si>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</si>
  <si>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</si>
  <si>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</si>
  <si>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</si>
  <si>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</si>
  <si>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</si>
  <si>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</si>
  <si>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</si>
  <si>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</si>
  <si>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</si>
  <si>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</si>
  <si>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</si>
  <si>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</si>
  <si>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</si>
  <si>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</si>
  <si>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</si>
  <si>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</si>
  <si>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</si>
  <si>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</si>
  <si>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</si>
  <si>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</si>
  <si>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</si>
  <si>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</si>
  <si>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</si>
  <si>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</si>
  <si>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</si>
  <si>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</si>
  <si>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</si>
  <si>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</si>
  <si>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</si>
  <si>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</si>
  <si>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</si>
  <si>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</si>
  <si>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</si>
  <si>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</si>
  <si>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</si>
  <si>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</si>
  <si>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</si>
  <si>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</si>
  <si>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</si>
  <si>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</si>
  <si>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</si>
  <si>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</si>
  <si>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</si>
  <si>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</si>
  <si>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</si>
  <si>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</si>
  <si>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</si>
  <si>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</si>
  <si>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</si>
  <si>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</si>
  <si>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</si>
  <si>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</si>
  <si>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</si>
  <si>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</si>
  <si>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</si>
  <si>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</si>
  <si>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</si>
  <si>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</si>
  <si>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</si>
  <si>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</si>
  <si>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</si>
  <si>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</si>
  <si>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</si>
  <si>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</si>
  <si>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</si>
  <si>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</si>
  <si>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</si>
  <si>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</si>
  <si>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</si>
  <si>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</si>
  <si>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</si>
  <si>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</si>
  <si>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</si>
  <si>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</si>
  <si>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</si>
  <si>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</si>
  <si>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</si>
  <si>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</si>
  <si>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</si>
  <si>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</si>
  <si>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</si>
  <si>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</si>
  <si>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</si>
  <si>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</si>
  <si>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</si>
  <si>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</si>
  <si>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</si>
  <si>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</si>
  <si>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</si>
  <si>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</si>
  <si>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</si>
  <si>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</si>
  <si>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</si>
  <si>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</si>
  <si>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</si>
  <si>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</si>
  <si>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</si>
  <si>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</si>
  <si>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</si>
  <si>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</si>
  <si>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</si>
  <si>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</si>
  <si>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</si>
  <si>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</si>
  <si>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</si>
  <si>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</si>
  <si>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</si>
  <si>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</si>
  <si>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</si>
  <si>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</si>
  <si>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</si>
  <si>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</si>
  <si>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</si>
  <si>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</si>
  <si>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</si>
  <si>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</si>
  <si>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</si>
  <si>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</si>
  <si>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</si>
  <si>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</si>
  <si>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</si>
  <si>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</si>
  <si>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</si>
  <si>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</si>
  <si>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</si>
  <si>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</si>
  <si>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</si>
  <si>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</si>
  <si>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</si>
  <si>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</si>
  <si>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</si>
  <si>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</si>
  <si>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</si>
  <si>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</si>
  <si>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</si>
  <si>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</si>
  <si>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</si>
  <si>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</si>
  <si>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</si>
  <si>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</si>
  <si>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</si>
  <si>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</si>
  <si>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</si>
  <si>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</si>
  <si>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</si>
  <si>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</si>
  <si>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</si>
  <si>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</si>
  <si>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</si>
  <si>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</si>
  <si>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</si>
  <si>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</si>
  <si>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</si>
  <si>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</si>
  <si>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</si>
  <si>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</si>
  <si>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</si>
  <si>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</si>
  <si>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</si>
  <si>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</si>
  <si>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</si>
  <si>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</si>
  <si>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</si>
  <si>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</si>
  <si>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</si>
  <si>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</si>
  <si>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</si>
  <si>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</si>
  <si>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</si>
  <si>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</si>
  <si>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</si>
  <si>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</si>
  <si>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</si>
  <si>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</si>
  <si>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</si>
  <si>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</si>
  <si>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</si>
  <si>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</si>
  <si>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</si>
  <si>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</si>
  <si>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</si>
  <si>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</si>
  <si>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</si>
  <si>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</si>
  <si>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</si>
  <si>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</si>
  <si>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</si>
  <si>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</si>
  <si>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</si>
  <si>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</si>
  <si>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</si>
  <si>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</si>
  <si>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</si>
  <si>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</si>
  <si>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</si>
  <si>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</si>
  <si>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</si>
  <si>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</si>
  <si>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</si>
  <si>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</si>
  <si>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</si>
  <si>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</si>
  <si>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</si>
  <si>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</si>
  <si>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</si>
  <si>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</si>
  <si>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</si>
  <si>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</si>
  <si>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</si>
  <si>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</si>
  <si>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</si>
  <si>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</si>
  <si>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</si>
  <si>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</si>
  <si>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</si>
  <si>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</si>
  <si>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</si>
  <si>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</si>
  <si>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</si>
  <si>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</si>
  <si>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</si>
  <si>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</si>
  <si>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</si>
  <si>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</si>
  <si>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</si>
  <si>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</si>
  <si>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</si>
  <si>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</si>
  <si>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</si>
  <si>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</si>
  <si>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</si>
  <si>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</si>
  <si>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</si>
  <si>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</si>
  <si>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</si>
  <si>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</si>
  <si>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</si>
  <si>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</si>
  <si>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</si>
  <si>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</si>
  <si>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</si>
  <si>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</si>
  <si>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</si>
  <si>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</si>
  <si>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</si>
  <si>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</si>
  <si>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</si>
  <si>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</si>
  <si>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</si>
  <si>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</si>
  <si>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</si>
  <si>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</si>
  <si>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</si>
  <si>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</si>
  <si>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</si>
  <si>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</si>
  <si>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</si>
  <si>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</si>
  <si>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</si>
  <si>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</si>
  <si>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</si>
  <si>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</si>
  <si>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</si>
  <si>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</si>
  <si>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</si>
  <si>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</si>
  <si>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</si>
  <si>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</si>
  <si>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</si>
  <si>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</si>
  <si>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</si>
  <si>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</si>
  <si>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</si>
  <si>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</si>
  <si>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</si>
  <si>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</si>
  <si>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</si>
  <si>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</si>
  <si>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</si>
  <si>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</si>
  <si>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</si>
  <si>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</si>
  <si>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</si>
  <si>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</si>
  <si>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</si>
  <si>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</si>
  <si>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</si>
  <si>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</si>
  <si>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</si>
  <si>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</si>
  <si>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</si>
  <si>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</si>
  <si>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</si>
  <si>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</si>
  <si>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</si>
  <si>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</si>
  <si>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</si>
  <si>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</si>
  <si>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</si>
  <si>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</si>
  <si>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</si>
  <si>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</si>
  <si>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</si>
  <si>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</si>
  <si>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</si>
  <si>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</si>
  <si>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</si>
  <si>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</si>
  <si>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</si>
  <si>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</si>
  <si>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</si>
  <si>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</si>
  <si>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</si>
  <si>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</si>
  <si>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</si>
  <si>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</si>
  <si>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</si>
  <si>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</si>
  <si>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</si>
  <si>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</si>
  <si>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</si>
  <si>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</si>
  <si>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</si>
  <si>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</si>
  <si>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</si>
  <si>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</si>
  <si>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</si>
  <si>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</si>
  <si>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</si>
  <si>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</si>
  <si>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</si>
  <si>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</si>
  <si>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</si>
  <si>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</si>
  <si>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</si>
  <si>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</si>
  <si>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</si>
  <si>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</si>
  <si>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</si>
  <si>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</si>
  <si>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</si>
  <si>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</si>
  <si>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</si>
  <si>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</si>
  <si>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</si>
  <si>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</si>
  <si>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</si>
  <si>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</si>
  <si>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</si>
  <si>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</si>
  <si>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</si>
  <si>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</si>
  <si>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</si>
  <si>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</si>
  <si>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</si>
  <si>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</si>
  <si>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</si>
  <si>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</si>
  <si>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</si>
  <si>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</si>
  <si>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</si>
  <si>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</si>
  <si>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</si>
  <si>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</si>
  <si>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</si>
  <si>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</si>
  <si>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</si>
  <si>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</si>
  <si>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</si>
  <si>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</si>
  <si>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</si>
  <si>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</si>
  <si>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</si>
  <si>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</si>
  <si>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</si>
  <si>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</si>
  <si>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</si>
  <si>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</si>
  <si>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</si>
  <si>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</si>
  <si>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</si>
  <si>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</si>
  <si>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</si>
  <si>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</si>
  <si>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</si>
  <si>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</si>
  <si>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</si>
  <si>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</si>
  <si>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</si>
  <si>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</si>
  <si>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</si>
  <si>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</si>
  <si>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</si>
  <si>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</si>
  <si>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</si>
  <si>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</si>
  <si>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</si>
  <si>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</si>
  <si>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</si>
  <si>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</si>
  <si>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</si>
  <si>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</si>
  <si>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</si>
  <si>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</si>
  <si>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</si>
  <si>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</si>
  <si>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</si>
  <si>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</si>
  <si>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</si>
  <si>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</si>
  <si>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</si>
  <si>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</si>
  <si>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</si>
  <si>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</si>
  <si>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</si>
  <si>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</si>
  <si>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</si>
  <si>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</si>
  <si>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</si>
  <si>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</si>
  <si>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</si>
  <si>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</si>
  <si>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</si>
  <si>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</si>
  <si>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</si>
  <si>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</si>
  <si>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</si>
  <si>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</si>
  <si>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</si>
  <si>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</si>
  <si>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</si>
  <si>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</si>
  <si>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</si>
  <si>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</si>
  <si>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</si>
  <si>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</si>
  <si>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</si>
  <si>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</si>
  <si>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</si>
  <si>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</si>
  <si>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</si>
  <si>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</si>
  <si>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</si>
  <si>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</si>
  <si>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</si>
  <si>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</si>
  <si>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</si>
  <si>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</si>
  <si>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</si>
  <si>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</si>
  <si>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</si>
  <si>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</si>
  <si>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</si>
  <si>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</si>
  <si>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</si>
  <si>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</si>
  <si>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</si>
  <si>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</si>
  <si>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</si>
  <si>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</si>
  <si>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</si>
  <si>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</si>
  <si>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</si>
  <si>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</si>
  <si>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</si>
  <si>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</si>
  <si>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</si>
  <si>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</si>
  <si>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</si>
  <si>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</si>
  <si>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</si>
  <si>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</si>
  <si>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</si>
  <si>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</si>
  <si>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</si>
  <si>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</si>
  <si>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</si>
  <si>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</si>
  <si>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</si>
  <si>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</si>
  <si>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</si>
  <si>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</si>
  <si>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</si>
  <si>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</si>
  <si>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</si>
  <si>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</si>
  <si>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</si>
  <si>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</si>
  <si>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</si>
  <si>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</si>
  <si>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</si>
  <si>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</si>
  <si>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</si>
  <si>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</si>
  <si>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</si>
  <si>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</si>
  <si>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</si>
  <si>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</si>
  <si>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</si>
  <si>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</si>
  <si>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</si>
  <si>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</si>
  <si>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</si>
  <si>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</si>
  <si>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</si>
  <si>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</si>
  <si>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</si>
  <si>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</si>
  <si>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</si>
  <si>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</si>
  <si>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</si>
  <si>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</si>
  <si>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</si>
  <si>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</si>
  <si>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</si>
  <si>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</si>
  <si>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</si>
  <si>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</si>
  <si>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</si>
  <si>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</si>
  <si>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</si>
  <si>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</si>
  <si>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</si>
  <si>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</si>
  <si>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</si>
  <si>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</si>
  <si>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</si>
  <si>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</si>
  <si>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</si>
  <si>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</si>
  <si>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</si>
  <si>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</si>
  <si>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</si>
  <si>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</si>
  <si>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</si>
  <si>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</si>
  <si>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</si>
  <si>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</si>
  <si>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</si>
  <si>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</si>
  <si>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</si>
  <si>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</si>
  <si>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</si>
  <si>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</si>
  <si>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</si>
  <si>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</si>
  <si>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</si>
  <si>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</si>
  <si>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</si>
  <si>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</si>
  <si>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</si>
  <si>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</si>
  <si>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</si>
  <si>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</si>
  <si>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</si>
  <si>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</si>
  <si>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</si>
  <si>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</si>
  <si>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</si>
  <si>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</si>
  <si>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</si>
  <si>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</si>
  <si>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</si>
  <si>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</si>
  <si>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</si>
  <si>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</si>
  <si>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</si>
  <si>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</si>
  <si>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</si>
  <si>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</si>
  <si>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</si>
  <si>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</si>
  <si>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</si>
  <si>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</si>
  <si>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</si>
  <si>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</si>
  <si>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</si>
  <si>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</si>
  <si>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</si>
  <si>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</si>
  <si>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</si>
  <si>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</si>
  <si>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</si>
  <si>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</si>
  <si>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</si>
  <si>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</si>
  <si>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</si>
  <si>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</si>
  <si>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</si>
  <si>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</si>
  <si>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</si>
  <si>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</si>
  <si>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</si>
  <si>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</si>
  <si>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</si>
  <si>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</si>
  <si>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</si>
  <si>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</si>
  <si>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</si>
  <si>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</si>
  <si>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</si>
  <si>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</si>
  <si>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</si>
  <si>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</si>
  <si>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</si>
  <si>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</si>
  <si>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</si>
  <si>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</si>
  <si>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</si>
  <si>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</si>
  <si>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</si>
  <si>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</si>
  <si>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</si>
  <si>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</si>
  <si>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</si>
  <si>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</si>
  <si>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</si>
  <si>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</si>
  <si>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</si>
  <si>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</si>
  <si>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</si>
  <si>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</si>
  <si>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</si>
  <si>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</si>
  <si>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</si>
  <si>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</si>
  <si>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</si>
  <si>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</si>
  <si>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</si>
  <si>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</si>
  <si>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</si>
  <si>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</si>
  <si>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</si>
  <si>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</si>
  <si>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</si>
  <si>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</si>
  <si>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</si>
  <si>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</si>
  <si>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</si>
  <si>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</si>
  <si>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</si>
  <si>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</si>
  <si>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</si>
  <si>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</si>
  <si>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</si>
  <si>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</si>
  <si>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</si>
  <si>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</si>
  <si>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</si>
  <si>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</si>
  <si>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</si>
  <si>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</si>
  <si>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</si>
  <si>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</si>
  <si>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</si>
  <si>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</si>
  <si>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</si>
  <si>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</si>
  <si>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</si>
  <si>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</si>
  <si>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</si>
  <si>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</si>
  <si>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</si>
  <si>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</si>
  <si>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</si>
  <si>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</si>
  <si>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</si>
  <si>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</si>
  <si>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</si>
  <si>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</si>
  <si>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</si>
  <si>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</si>
  <si>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</si>
  <si>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</si>
  <si>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</si>
  <si>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</si>
  <si>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</si>
  <si>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</si>
  <si>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</si>
  <si>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</si>
  <si>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</si>
  <si>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</si>
  <si>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</si>
  <si>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</si>
  <si>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</si>
  <si>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</si>
  <si>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</si>
  <si>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</si>
  <si>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</si>
  <si>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</si>
  <si>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</si>
  <si>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</si>
  <si>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</si>
  <si>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</si>
  <si>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</si>
  <si>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</si>
  <si>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</si>
  <si>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</si>
  <si>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</si>
  <si>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</si>
  <si>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</si>
  <si>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</si>
  <si>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</si>
  <si>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</si>
  <si>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</si>
  <si>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</si>
  <si>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</si>
  <si>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</si>
  <si>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</si>
  <si>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</si>
  <si>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</si>
  <si>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</si>
  <si>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</si>
  <si>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</si>
  <si>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</si>
  <si>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</si>
  <si>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</si>
  <si>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</si>
  <si>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</si>
  <si>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</si>
  <si>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</si>
  <si>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</si>
  <si>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</si>
  <si>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</si>
  <si>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</si>
  <si>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</si>
  <si>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</si>
  <si>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</si>
  <si>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</si>
  <si>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</si>
  <si>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</si>
  <si>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</si>
  <si>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</si>
  <si>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</si>
  <si>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</si>
  <si>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</si>
  <si>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</si>
  <si>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</si>
  <si>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</si>
  <si>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</si>
  <si>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</si>
  <si>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</si>
  <si>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</si>
  <si>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</si>
  <si>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</si>
  <si>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</si>
  <si>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</si>
  <si>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</si>
  <si>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</si>
  <si>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</si>
  <si>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</si>
  <si>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</si>
  <si>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</si>
  <si>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</si>
  <si>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</si>
  <si>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</si>
  <si>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</si>
  <si>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</si>
  <si>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</si>
  <si>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</si>
  <si>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</si>
  <si>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</si>
  <si>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</si>
  <si>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</si>
  <si>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</si>
  <si>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</si>
  <si>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</si>
  <si>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</si>
  <si>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</si>
  <si>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</si>
  <si>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</si>
  <si>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</si>
  <si>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</si>
  <si>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</si>
  <si>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</si>
  <si>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</si>
  <si>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</si>
  <si>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</si>
  <si>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</si>
  <si>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</si>
  <si>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</si>
  <si>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</si>
  <si>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</si>
  <si>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</si>
  <si>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</si>
  <si>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</si>
  <si>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</si>
  <si>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</si>
  <si>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</si>
  <si>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</si>
  <si>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</si>
  <si>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</si>
  <si>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</si>
  <si>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</si>
  <si>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</si>
  <si>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</si>
  <si>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</si>
  <si>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</si>
  <si>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</si>
  <si>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</si>
  <si>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</si>
  <si>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</si>
  <si>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</si>
  <si>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</si>
  <si>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</si>
  <si>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</si>
  <si>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</si>
  <si>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</si>
  <si>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</si>
  <si>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</si>
  <si>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</si>
  <si>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</si>
  <si>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</si>
  <si>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</si>
  <si>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</si>
  <si>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</si>
  <si>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</si>
  <si>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</si>
  <si>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</si>
  <si>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</si>
  <si>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</si>
  <si>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</si>
  <si>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</si>
  <si>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</si>
  <si>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</si>
  <si>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</si>
  <si>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</si>
  <si>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</si>
  <si>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</si>
  <si>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</si>
  <si>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</si>
  <si>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</si>
  <si>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</si>
  <si>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</si>
  <si>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</si>
  <si>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</si>
  <si>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</si>
  <si>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</si>
  <si>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</si>
  <si>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</si>
  <si>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</si>
  <si>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</si>
  <si>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</si>
  <si>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</si>
  <si>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</si>
  <si>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</si>
  <si>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</si>
  <si>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</si>
  <si>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</si>
  <si>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</si>
  <si>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</si>
  <si>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</si>
  <si>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</si>
  <si>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</si>
  <si>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</si>
  <si>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</si>
  <si>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</si>
  <si>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</si>
  <si>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</si>
  <si>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</si>
  <si>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</si>
  <si>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</si>
  <si>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</si>
  <si>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</si>
  <si>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</si>
  <si>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</si>
  <si>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</si>
  <si>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</si>
  <si>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</si>
  <si>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</si>
  <si>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</si>
  <si>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</si>
  <si>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</si>
  <si>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</si>
  <si>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</si>
  <si>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</si>
  <si>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</si>
  <si>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</si>
  <si>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</si>
  <si>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</si>
  <si>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</si>
  <si>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</si>
  <si>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</si>
  <si>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</si>
  <si>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</si>
  <si>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</si>
  <si>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</si>
  <si>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</si>
  <si>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</si>
  <si>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</si>
  <si>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</si>
  <si>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</si>
  <si>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</si>
  <si>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</si>
  <si>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</si>
  <si>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</si>
  <si>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</si>
  <si>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</si>
  <si>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</si>
  <si>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</si>
  <si>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</si>
  <si>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</si>
  <si>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</si>
  <si>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</si>
  <si>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</si>
  <si>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</si>
  <si>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</si>
  <si>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</si>
  <si>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</si>
  <si>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</si>
  <si>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</si>
  <si>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</si>
  <si>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</si>
  <si>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</si>
  <si>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</si>
  <si>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</si>
  <si>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</si>
  <si>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</si>
  <si>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</si>
  <si>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</si>
  <si>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</si>
  <si>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</si>
  <si>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</si>
  <si>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</si>
  <si>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</si>
  <si>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</si>
  <si>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</si>
  <si>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</si>
  <si>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</si>
  <si>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</si>
  <si>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</si>
  <si>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</si>
  <si>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</si>
  <si>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</si>
  <si>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</si>
  <si>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</si>
  <si>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</si>
  <si>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</si>
  <si>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</si>
  <si>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</si>
  <si>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</si>
  <si>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</si>
  <si>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</si>
  <si>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</si>
  <si>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</si>
  <si>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</si>
  <si>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</si>
  <si>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</si>
  <si>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</si>
  <si>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</si>
  <si>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</si>
  <si>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</si>
  <si>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</si>
  <si>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</si>
  <si>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</si>
  <si>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</si>
  <si>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</si>
  <si>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</si>
  <si>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</si>
  <si>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</si>
  <si>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</si>
  <si>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</si>
  <si>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</si>
  <si>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</si>
  <si>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</si>
  <si>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</si>
  <si>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</si>
  <si>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</si>
  <si>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</si>
  <si>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</si>
  <si>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</si>
  <si>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</si>
  <si>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</si>
  <si>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</si>
  <si>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</si>
  <si>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</si>
  <si>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</si>
  <si>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</si>
  <si>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</si>
  <si>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</si>
  <si>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</si>
  <si>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</si>
  <si>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</si>
  <si>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</si>
  <si>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</si>
  <si>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</si>
  <si>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</si>
  <si>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</si>
  <si>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</si>
  <si>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</si>
  <si>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</si>
  <si>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</si>
  <si>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</si>
  <si>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</si>
  <si>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</si>
  <si>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</si>
  <si>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</si>
  <si>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</si>
  <si>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</si>
  <si>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</si>
  <si>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</si>
  <si>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</si>
  <si>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</si>
  <si>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</si>
  <si>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</si>
  <si>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</si>
  <si>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</si>
  <si>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</si>
  <si>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</si>
  <si>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</si>
  <si>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</si>
  <si>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</si>
  <si>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</si>
  <si>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</si>
  <si>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</si>
  <si>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</si>
  <si>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</si>
  <si>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</si>
  <si>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</si>
  <si>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</si>
  <si>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</si>
  <si>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</si>
  <si>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</si>
  <si>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</si>
  <si>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</si>
  <si>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</si>
  <si>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</si>
  <si>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</si>
  <si>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</si>
  <si>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</si>
  <si>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</si>
  <si>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</si>
  <si>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</si>
  <si>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</si>
  <si>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</si>
  <si>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</si>
  <si>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</si>
  <si>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</si>
  <si>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</si>
  <si>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</si>
  <si>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</si>
  <si>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</si>
  <si>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</si>
  <si>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</si>
  <si>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</si>
  <si>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</si>
  <si>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</si>
  <si>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</si>
  <si>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</si>
  <si>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</si>
  <si>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</si>
  <si>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</si>
  <si>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</si>
  <si>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</si>
  <si>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</si>
  <si>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</si>
  <si>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</si>
  <si>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</si>
  <si>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</si>
  <si>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</si>
  <si>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</si>
  <si>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</si>
  <si>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</si>
  <si>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</si>
  <si>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</si>
  <si>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</si>
  <si>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</si>
  <si>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</si>
  <si>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</si>
  <si>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</si>
  <si>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</si>
  <si>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</si>
  <si>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</si>
  <si>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</si>
  <si>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</si>
  <si>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</si>
  <si>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</si>
  <si>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</si>
  <si>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</si>
  <si>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</si>
  <si>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</si>
  <si>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</si>
  <si>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</si>
  <si>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</si>
  <si>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</si>
  <si>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</si>
  <si>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</si>
  <si>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</si>
  <si>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</si>
  <si>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</si>
  <si>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</si>
  <si>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</si>
  <si>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</si>
  <si>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</si>
  <si>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</si>
  <si>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</si>
  <si>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</si>
  <si>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</si>
  <si>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</si>
  <si>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</si>
  <si>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</si>
  <si>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</si>
  <si>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</si>
  <si>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</si>
  <si>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</si>
  <si>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</si>
  <si>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</si>
  <si>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</si>
  <si>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</si>
  <si>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</si>
  <si>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</si>
  <si>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</si>
  <si>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</si>
  <si>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</si>
  <si>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</si>
  <si>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</si>
  <si>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</si>
  <si>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</si>
  <si>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</si>
  <si>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</si>
  <si>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</si>
  <si>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</si>
  <si>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</si>
  <si>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</si>
  <si>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</si>
  <si>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</si>
  <si>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</si>
  <si>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</si>
  <si>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</si>
  <si>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</si>
  <si>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</si>
  <si>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</si>
  <si>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</si>
  <si>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</si>
  <si>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</si>
  <si>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</si>
  <si>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</si>
  <si>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</si>
  <si>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</si>
  <si>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</si>
  <si>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</si>
  <si>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</si>
  <si>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</si>
  <si>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</si>
  <si>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</si>
  <si>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</si>
  <si>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</si>
  <si>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</si>
  <si>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</si>
  <si>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</si>
  <si>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</si>
  <si>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</si>
  <si>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</si>
  <si>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</si>
  <si>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</si>
  <si>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</si>
  <si>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</si>
  <si>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</si>
  <si>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</si>
  <si>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</si>
  <si>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</si>
  <si>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</si>
  <si>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</si>
  <si>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</si>
  <si>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</si>
  <si>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</si>
  <si>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</si>
  <si>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</si>
  <si>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</si>
  <si>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</si>
  <si>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</si>
  <si>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</si>
  <si>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</si>
  <si>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</si>
  <si>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</si>
  <si>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</si>
  <si>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</si>
  <si>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</si>
  <si>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</si>
  <si>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</si>
  <si>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</si>
  <si>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</si>
  <si>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</si>
  <si>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</si>
  <si>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</si>
  <si>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</si>
  <si>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</si>
  <si>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</si>
  <si>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</si>
  <si>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</si>
  <si>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</si>
  <si>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</si>
  <si>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</si>
  <si>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</si>
  <si>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</si>
  <si>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</si>
  <si>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</si>
  <si>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</si>
  <si>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</si>
  <si>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</si>
  <si>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</si>
  <si>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</si>
  <si>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</si>
  <si>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</si>
  <si>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</si>
  <si>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</si>
  <si>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</si>
  <si>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</si>
  <si>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</si>
  <si>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</si>
  <si>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</si>
  <si>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</si>
  <si>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</si>
  <si>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</si>
  <si>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</si>
  <si>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</si>
  <si>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</si>
  <si>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</si>
  <si>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</si>
  <si>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</si>
  <si>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</si>
  <si>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</si>
  <si>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</si>
  <si>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</si>
  <si>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</si>
  <si>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</si>
  <si>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</si>
  <si>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</si>
  <si>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</si>
  <si>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</si>
  <si>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</si>
  <si>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</si>
  <si>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</si>
  <si>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</si>
  <si>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</si>
  <si>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</si>
  <si>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</si>
  <si>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</si>
  <si>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</si>
  <si>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</si>
  <si>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</si>
  <si>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</si>
  <si>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</si>
  <si>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</si>
  <si>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</si>
  <si>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</si>
  <si>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</si>
  <si>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</si>
  <si>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</si>
  <si>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</si>
  <si>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</si>
  <si>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</si>
  <si>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</si>
  <si>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</si>
  <si>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</si>
  <si>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</si>
  <si>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</si>
  <si>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</si>
  <si>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</si>
  <si>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</si>
  <si>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</si>
  <si>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</si>
  <si>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</si>
  <si>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</si>
  <si>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</si>
  <si>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</si>
  <si>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</si>
  <si>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</si>
  <si>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</si>
  <si>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</si>
  <si>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</si>
  <si>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</si>
  <si>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</si>
  <si>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</si>
  <si>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</si>
  <si>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</si>
  <si>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</si>
  <si>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</si>
  <si>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</si>
  <si>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</si>
  <si>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</si>
  <si>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</si>
  <si>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</si>
  <si>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</si>
  <si>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</si>
  <si>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</si>
  <si>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</si>
  <si>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</si>
  <si>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</si>
  <si>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</si>
  <si>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</si>
  <si>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</si>
  <si>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</si>
  <si>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</si>
  <si>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</si>
  <si>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</si>
  <si>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</si>
  <si>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</si>
  <si>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</si>
  <si>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</si>
  <si>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</si>
  <si>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</si>
  <si>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</si>
  <si>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</si>
  <si>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</si>
  <si>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</si>
  <si>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</si>
  <si>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</si>
  <si>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</si>
  <si>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</si>
  <si>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</si>
  <si>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</si>
  <si>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</si>
  <si>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</si>
  <si>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</si>
  <si>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</si>
  <si>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</si>
  <si>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</si>
  <si>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</si>
  <si>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</si>
  <si>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</si>
  <si>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</si>
  <si>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</si>
  <si>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</si>
  <si>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</si>
  <si>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</si>
  <si>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</si>
  <si>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</si>
  <si>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</si>
  <si>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</si>
  <si>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</si>
  <si>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</si>
  <si>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</si>
  <si>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</si>
  <si>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</si>
  <si>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</si>
  <si>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</si>
  <si>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</si>
  <si>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</si>
  <si>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</si>
  <si>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</si>
  <si>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</si>
  <si>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</si>
  <si>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</si>
  <si>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</si>
  <si>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</si>
  <si>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</si>
  <si>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</si>
  <si>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</si>
  <si>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</si>
  <si>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</si>
  <si>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</si>
  <si>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</si>
  <si>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</si>
  <si>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</si>
  <si>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</si>
  <si>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</si>
  <si>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</si>
  <si>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</si>
  <si>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</si>
  <si>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</si>
  <si>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</si>
  <si>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</si>
  <si>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</si>
  <si>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</si>
  <si>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</si>
  <si>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</si>
  <si>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</si>
  <si>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</si>
  <si>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</si>
  <si>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</si>
  <si>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</si>
  <si>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</si>
  <si>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</si>
  <si>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</si>
  <si>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</si>
  <si>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</si>
  <si>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</si>
  <si>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</si>
  <si>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</si>
  <si>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</si>
  <si>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</si>
  <si>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</si>
  <si>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</si>
  <si>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</si>
  <si>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</si>
  <si>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</si>
  <si>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</si>
  <si>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</si>
  <si>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</si>
  <si>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</si>
  <si>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</si>
  <si>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</si>
  <si>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</si>
  <si>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</si>
  <si>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</si>
  <si>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</si>
  <si>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</si>
  <si>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</si>
  <si>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</si>
  <si>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</si>
  <si>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</si>
  <si>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</si>
  <si>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</si>
  <si>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</si>
  <si>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</si>
  <si>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</si>
  <si>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</si>
  <si>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</si>
  <si>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</si>
  <si>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</si>
  <si>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</si>
  <si>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</si>
  <si>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</si>
  <si>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</si>
  <si>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</si>
  <si>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</si>
  <si>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</si>
  <si>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</si>
  <si>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</si>
  <si>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</si>
  <si>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</si>
  <si>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</si>
  <si>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</si>
  <si>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</si>
  <si>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</si>
  <si>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</si>
  <si>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</si>
  <si>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</si>
  <si>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</si>
  <si>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</si>
  <si>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</si>
  <si>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</si>
  <si>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</si>
  <si>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</si>
  <si>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</si>
  <si>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</si>
  <si>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</si>
  <si>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</si>
  <si>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</si>
  <si>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</si>
  <si>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</si>
  <si>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</si>
  <si>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</si>
  <si>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</si>
  <si>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</si>
  <si>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</si>
  <si>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</si>
  <si>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</si>
  <si>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</si>
  <si>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</si>
  <si>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</si>
  <si>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</si>
  <si>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</si>
  <si>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</si>
  <si>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</si>
  <si>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</si>
  <si>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</si>
  <si>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</si>
  <si>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</si>
  <si>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</si>
  <si>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</si>
  <si>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</si>
  <si>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</si>
  <si>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</si>
  <si>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</si>
  <si>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</si>
  <si>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</si>
  <si>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</si>
  <si>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</si>
  <si>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</si>
  <si>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</si>
  <si>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</si>
  <si>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</si>
  <si>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</si>
  <si>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</si>
  <si>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</si>
  <si>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</si>
  <si>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</si>
  <si>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</si>
  <si>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</si>
  <si>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</si>
  <si>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</si>
  <si>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</si>
  <si>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</si>
  <si>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</si>
  <si>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</si>
  <si>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</si>
  <si>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</si>
  <si>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</si>
  <si>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</si>
  <si>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</si>
  <si>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</si>
  <si>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</si>
  <si>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</si>
  <si>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</si>
  <si>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</si>
  <si>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</si>
  <si>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</si>
  <si>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</si>
  <si>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</si>
  <si>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</si>
  <si>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</si>
  <si>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</si>
  <si>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</si>
  <si>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</si>
  <si>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</si>
  <si>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</si>
  <si>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</si>
  <si>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</si>
  <si>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</si>
  <si>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</si>
  <si>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</si>
  <si>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</si>
  <si>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</si>
  <si>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</si>
  <si>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</si>
  <si>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</si>
  <si>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</si>
  <si>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</si>
  <si>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</si>
  <si>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</si>
  <si>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</si>
  <si>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</si>
  <si>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</si>
  <si>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</si>
  <si>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</si>
  <si>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</si>
  <si>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</si>
  <si>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</si>
  <si>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</si>
  <si>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</si>
  <si>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</si>
  <si>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</si>
  <si>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</si>
  <si>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</si>
  <si>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</si>
  <si>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</si>
  <si>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</si>
  <si>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</si>
  <si>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</si>
  <si>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</si>
  <si>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</si>
  <si>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</si>
  <si>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</si>
  <si>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</si>
  <si>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</si>
  <si>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</si>
  <si>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</si>
  <si>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</si>
  <si>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</si>
  <si>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</si>
  <si>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</si>
  <si>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</si>
  <si>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</si>
  <si>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</si>
  <si>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</si>
  <si>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</si>
  <si>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</si>
  <si>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</si>
  <si>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</si>
  <si>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</si>
  <si>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</si>
  <si>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</si>
  <si>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</si>
  <si>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</si>
  <si>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</si>
  <si>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</si>
  <si>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</si>
  <si>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</si>
  <si>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</si>
  <si>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</si>
  <si>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</si>
  <si>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</si>
  <si>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</si>
  <si>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</si>
  <si>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</si>
  <si>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</si>
  <si>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</si>
  <si>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</si>
  <si>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</si>
  <si>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</si>
  <si>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</si>
  <si>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</si>
  <si>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</si>
  <si>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</si>
  <si>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</si>
  <si>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</si>
  <si>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</si>
  <si>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</si>
  <si>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</si>
  <si>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</si>
  <si>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</si>
  <si>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</si>
  <si>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</si>
  <si>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</si>
  <si>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</si>
  <si>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</si>
  <si>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</si>
  <si>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</si>
  <si>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</si>
  <si>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</si>
  <si>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</si>
  <si>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</si>
  <si>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</si>
  <si>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</si>
  <si>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</si>
  <si>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</si>
  <si>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</si>
  <si>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</si>
  <si>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</si>
  <si>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</si>
  <si>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</si>
  <si>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</si>
  <si>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</si>
  <si>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</si>
  <si>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</si>
  <si>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</si>
  <si>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</si>
  <si>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</si>
  <si>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</si>
  <si>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</si>
  <si>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</si>
  <si>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</si>
  <si>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</si>
  <si>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</si>
  <si>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</si>
  <si>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</si>
  <si>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</si>
  <si>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</si>
  <si>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</si>
  <si>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</si>
  <si>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</si>
  <si>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</si>
  <si>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</si>
  <si>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</si>
  <si>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</si>
  <si>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</si>
  <si>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</si>
  <si>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</si>
  <si>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</si>
  <si>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</si>
  <si>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</si>
  <si>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</si>
  <si>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</si>
  <si>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</si>
  <si>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</si>
  <si>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</si>
  <si>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</si>
  <si>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</si>
  <si>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</si>
  <si>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</si>
  <si>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</si>
  <si>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</si>
  <si>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</si>
  <si>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</si>
  <si>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</si>
  <si>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</si>
  <si>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</si>
  <si>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</si>
  <si>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</si>
  <si>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</si>
  <si>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</si>
  <si>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</si>
  <si>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</si>
  <si>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</si>
  <si>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</si>
  <si>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</si>
  <si>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</si>
  <si>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</si>
  <si>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</si>
  <si>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</si>
  <si>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</si>
  <si>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</si>
  <si>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</si>
  <si>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</si>
  <si>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</si>
  <si>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</si>
  <si>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</si>
  <si>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</si>
  <si>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</si>
  <si>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</si>
  <si>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</si>
  <si>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</si>
  <si>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</si>
  <si>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</si>
  <si>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</si>
  <si>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</si>
  <si>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</si>
  <si>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</si>
  <si>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</si>
  <si>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</si>
  <si>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</si>
  <si>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</si>
  <si>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</si>
  <si>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</si>
  <si>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</si>
  <si>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</si>
  <si>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</si>
  <si>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</si>
  <si>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</si>
  <si>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</si>
  <si>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</si>
  <si>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</si>
  <si>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</si>
  <si>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</si>
  <si>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</si>
  <si>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</si>
  <si>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</si>
  <si>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</si>
  <si>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</si>
  <si>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</si>
  <si>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</si>
  <si>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</si>
  <si>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</si>
  <si>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</si>
  <si>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</si>
  <si>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</si>
  <si>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</si>
  <si>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</si>
  <si>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</si>
  <si>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</si>
  <si>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</si>
  <si>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</si>
  <si>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</si>
  <si>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</si>
  <si>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</si>
  <si>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</si>
  <si>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</si>
  <si>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</si>
  <si>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</si>
  <si>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</si>
  <si>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</si>
  <si>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</si>
  <si>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</si>
  <si>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</si>
  <si>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</si>
  <si>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</si>
  <si>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</si>
  <si>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</si>
  <si>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</si>
  <si>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</si>
  <si>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</si>
  <si>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</si>
  <si>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</si>
  <si>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</si>
  <si>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</si>
  <si>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</si>
  <si>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</si>
  <si>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</si>
  <si>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</si>
  <si>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</si>
  <si>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</si>
  <si>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</si>
  <si>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</si>
  <si>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</si>
  <si>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</si>
  <si>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</si>
  <si>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</si>
  <si>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</si>
  <si>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</si>
  <si>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</si>
  <si>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</si>
  <si>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</si>
  <si>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</si>
  <si>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</si>
  <si>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</si>
  <si>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</si>
  <si>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</si>
  <si>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</si>
  <si>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</si>
  <si>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</si>
  <si>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</si>
  <si>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</si>
  <si>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</si>
  <si>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</si>
  <si>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</si>
  <si>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</si>
  <si>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</si>
  <si>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</si>
  <si>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</si>
  <si>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</si>
  <si>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</si>
  <si>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</si>
  <si>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</si>
  <si>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</si>
  <si>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</si>
  <si>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</si>
  <si>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</si>
  <si>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</si>
  <si>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</si>
  <si>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</si>
  <si>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</si>
  <si>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</si>
  <si>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</si>
  <si>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</si>
  <si>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</si>
  <si>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</si>
  <si>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</si>
  <si>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</si>
  <si>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</si>
  <si>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</si>
  <si>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</si>
  <si>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</si>
  <si>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</si>
  <si>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</si>
  <si>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</si>
  <si>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</si>
  <si>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</si>
  <si>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</si>
  <si>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</si>
  <si>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</si>
  <si>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</si>
  <si>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</si>
  <si>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</si>
  <si>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</si>
  <si>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</si>
  <si>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</si>
  <si>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</si>
  <si>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</si>
  <si>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</si>
  <si>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</si>
  <si>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</si>
  <si>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</si>
  <si>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</si>
  <si>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</si>
  <si>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</si>
  <si>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</si>
  <si>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</si>
  <si>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</si>
  <si>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</si>
  <si>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</si>
  <si>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</si>
  <si>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</si>
  <si>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</si>
  <si>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</si>
  <si>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</si>
  <si>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</si>
  <si>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</si>
  <si>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</si>
  <si>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</si>
  <si>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</si>
  <si>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</si>
  <si>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</si>
  <si>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</si>
  <si>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</si>
  <si>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</si>
  <si>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</si>
  <si>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</si>
  <si>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</si>
  <si>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</si>
  <si>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</si>
  <si>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</si>
  <si>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</si>
  <si>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</si>
  <si>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</si>
  <si>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</si>
  <si>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</si>
  <si>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</si>
  <si>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</si>
  <si>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</si>
  <si>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</si>
  <si>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</si>
  <si>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</si>
  <si>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</si>
  <si>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</si>
  <si>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</si>
  <si>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</si>
  <si>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</si>
  <si>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</si>
  <si>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</si>
  <si>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</si>
  <si>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</si>
  <si>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</si>
  <si>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</si>
  <si>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</si>
  <si>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</si>
  <si>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</si>
  <si>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</si>
  <si>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</si>
  <si>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</si>
  <si>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</si>
  <si>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</si>
  <si>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</si>
  <si>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</si>
  <si>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</si>
  <si>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</si>
  <si>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</si>
  <si>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</si>
  <si>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</si>
  <si>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</si>
  <si>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</si>
  <si>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</si>
  <si>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</si>
  <si>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</si>
  <si>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</si>
  <si>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</si>
  <si>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</si>
  <si>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</si>
  <si>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</si>
  <si>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</si>
  <si>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</si>
  <si>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</si>
  <si>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</si>
  <si>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</si>
  <si>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</si>
  <si>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</si>
  <si>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</si>
  <si>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</si>
  <si>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</si>
  <si>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</si>
  <si>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</si>
  <si>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</si>
  <si>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</si>
  <si>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</si>
  <si>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</si>
  <si>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</si>
  <si>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</si>
  <si>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</si>
  <si>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</si>
  <si>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</si>
  <si>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</si>
  <si>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</si>
  <si>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</si>
  <si>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</si>
  <si>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</si>
  <si>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</si>
  <si>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</si>
  <si>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</si>
  <si>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</si>
  <si>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</si>
  <si>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</si>
  <si>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</si>
  <si>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</si>
  <si>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</si>
  <si>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</si>
  <si>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</si>
  <si>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</si>
  <si>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</si>
  <si>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</si>
  <si>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</si>
  <si>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</si>
  <si>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</si>
  <si>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</si>
  <si>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</si>
  <si>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</si>
  <si>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</si>
  <si>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</si>
  <si>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</si>
  <si>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</si>
  <si>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</si>
  <si>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</si>
  <si>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</si>
  <si>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</si>
  <si>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</si>
  <si>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</si>
  <si>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</si>
  <si>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</si>
  <si>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</si>
  <si>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</si>
  <si>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</si>
  <si>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</si>
  <si>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</si>
  <si>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</si>
  <si>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</si>
  <si>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</si>
  <si>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</si>
  <si>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</si>
  <si>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</si>
  <si>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</si>
  <si>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</si>
  <si>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</si>
  <si>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</si>
  <si>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</si>
  <si>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</si>
  <si>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</si>
  <si>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</si>
  <si>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</si>
  <si>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</si>
  <si>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</si>
  <si>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</si>
  <si>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</si>
  <si>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</si>
  <si>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</si>
  <si>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</si>
  <si>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</si>
  <si>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</si>
  <si>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</si>
  <si>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</si>
  <si>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</si>
  <si>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</si>
  <si>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</si>
  <si>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</si>
  <si>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</si>
  <si>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</si>
  <si>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</si>
  <si>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</si>
  <si>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</si>
  <si>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</si>
  <si>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</si>
  <si>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</si>
  <si>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</si>
  <si>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</si>
  <si>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</si>
  <si>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</si>
  <si>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</si>
  <si>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</si>
  <si>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</si>
  <si>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</si>
  <si>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</si>
  <si>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</si>
  <si>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</si>
  <si>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</si>
  <si>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</si>
  <si>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</si>
  <si>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</si>
  <si>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</si>
  <si>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</si>
  <si>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</si>
  <si>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</si>
  <si>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</si>
  <si>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</si>
  <si>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</si>
  <si>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</si>
  <si>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</si>
  <si>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</si>
  <si>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</si>
  <si>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</si>
  <si>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</si>
  <si>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</si>
  <si>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</si>
  <si>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</si>
  <si>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</si>
  <si>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</si>
  <si>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</si>
  <si>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</si>
  <si>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</si>
  <si>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</si>
  <si>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</si>
  <si>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</si>
  <si>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</si>
  <si>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</si>
  <si>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</si>
  <si>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</si>
  <si>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</si>
  <si>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</si>
  <si>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</si>
  <si>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</si>
  <si>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</si>
  <si>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</si>
  <si>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</si>
  <si>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</si>
  <si>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</si>
  <si>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</si>
  <si>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</si>
  <si>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</si>
  <si>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</si>
  <si>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</si>
  <si>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</si>
  <si>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</si>
  <si>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</si>
  <si>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</si>
  <si>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</si>
  <si>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</si>
  <si>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</si>
  <si>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</si>
  <si>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</si>
  <si>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</si>
  <si>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</si>
  <si>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</si>
  <si>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</si>
  <si>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</si>
  <si>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</si>
  <si>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</si>
  <si>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</si>
  <si>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</si>
  <si>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</si>
  <si>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</si>
  <si>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</si>
  <si>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</si>
  <si>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</si>
  <si>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</si>
  <si>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</si>
  <si>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</si>
  <si>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</si>
  <si>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</si>
  <si>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</si>
  <si>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</si>
  <si>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</si>
  <si>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</si>
  <si>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</si>
  <si>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</si>
  <si>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</si>
  <si>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</si>
  <si>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</si>
  <si>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</si>
  <si>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</si>
  <si>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</si>
  <si>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</si>
  <si>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</si>
  <si>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</si>
  <si>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</si>
  <si>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</si>
  <si>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</si>
  <si>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</si>
  <si>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</si>
  <si>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</si>
  <si>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</si>
  <si>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</si>
  <si>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</si>
  <si>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</si>
  <si>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</si>
  <si>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</si>
  <si>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</si>
  <si>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</si>
  <si>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</si>
  <si>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</si>
  <si>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</si>
  <si>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</si>
  <si>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</si>
  <si>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</si>
  <si>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</si>
  <si>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</si>
  <si>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</si>
  <si>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</si>
  <si>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</si>
  <si>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</si>
  <si>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</si>
  <si>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</si>
  <si>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</si>
  <si>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</si>
  <si>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</si>
  <si>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</si>
  <si>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</si>
  <si>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</si>
  <si>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</si>
  <si>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</si>
  <si>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</si>
  <si>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</si>
  <si>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</si>
  <si>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</si>
  <si>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</si>
  <si>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</si>
  <si>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</si>
  <si>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</si>
  <si>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</si>
  <si>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</si>
  <si>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</si>
  <si>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</si>
  <si>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</si>
  <si>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</si>
  <si>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</si>
  <si>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</si>
  <si>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</si>
  <si>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</si>
  <si>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</si>
  <si>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</si>
  <si>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</si>
  <si>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</si>
  <si>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</si>
  <si>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</si>
  <si>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</si>
  <si>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</si>
  <si>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</si>
  <si>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</si>
  <si>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</si>
  <si>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</si>
  <si>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</si>
  <si>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</si>
  <si>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</si>
  <si>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</si>
  <si>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</si>
  <si>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</si>
  <si>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</si>
  <si>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</si>
  <si>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</si>
  <si>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</si>
  <si>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</si>
  <si>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</si>
  <si>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</si>
  <si>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</si>
  <si>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</si>
  <si>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</si>
  <si>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</si>
  <si>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</si>
  <si>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</si>
  <si>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</si>
  <si>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</si>
  <si>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</si>
  <si>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</si>
  <si>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</si>
  <si>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</si>
  <si>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</si>
  <si>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</si>
  <si>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</si>
  <si>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</si>
  <si>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</si>
  <si>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</si>
  <si>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</si>
  <si>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</si>
  <si>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</si>
  <si>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</si>
  <si>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</si>
  <si>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</si>
  <si>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</si>
  <si>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</si>
  <si>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</si>
  <si>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</si>
  <si>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</si>
  <si>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</si>
  <si>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</si>
  <si>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</si>
  <si>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</si>
  <si>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</si>
  <si>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</si>
  <si>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</si>
  <si>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</si>
  <si>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</si>
  <si>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</si>
  <si>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</si>
  <si>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</si>
  <si>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</si>
  <si>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</si>
  <si>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</si>
  <si>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</si>
  <si>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</si>
  <si>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</si>
  <si>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</si>
  <si>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</si>
  <si>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</si>
  <si>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</si>
  <si>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</si>
  <si>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</si>
  <si>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</si>
  <si>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</si>
  <si>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</si>
  <si>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</si>
  <si>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</si>
  <si>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</si>
  <si>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</si>
  <si>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</si>
  <si>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</si>
  <si>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</si>
  <si>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</si>
  <si>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</si>
  <si>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</si>
  <si>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</si>
  <si>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</si>
  <si>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</si>
  <si>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</si>
  <si>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</si>
  <si>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</si>
  <si>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</si>
  <si>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</si>
  <si>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</si>
  <si>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</si>
  <si>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</si>
  <si>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</si>
  <si>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</si>
  <si>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</si>
  <si>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</si>
  <si>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</si>
  <si>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</si>
  <si>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</si>
  <si>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</si>
  <si>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</si>
  <si>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</si>
  <si>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</si>
  <si>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</si>
  <si>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</si>
  <si>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</si>
  <si>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</si>
  <si>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</si>
  <si>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</si>
  <si>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</si>
  <si>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</si>
  <si>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</si>
  <si>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</si>
  <si>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</si>
  <si>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</si>
  <si>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</si>
  <si>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</si>
  <si>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</si>
  <si>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</si>
  <si>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</si>
  <si>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</si>
  <si>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</si>
  <si>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</si>
  <si>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</si>
  <si>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</si>
  <si>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</si>
  <si>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</si>
  <si>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</si>
  <si>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</si>
  <si>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</si>
  <si>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</si>
  <si>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</si>
  <si>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</si>
  <si>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</si>
  <si>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</si>
  <si>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</si>
  <si>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</si>
  <si>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</si>
  <si>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</si>
  <si>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</si>
  <si>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</si>
  <si>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</si>
  <si>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</si>
  <si>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</si>
  <si>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</si>
  <si>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</si>
  <si>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</si>
  <si>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</si>
  <si>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</si>
  <si>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</si>
  <si>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</si>
  <si>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</si>
  <si>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</si>
  <si>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</si>
  <si>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</si>
  <si>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</si>
  <si>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</si>
  <si>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</si>
  <si>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</si>
  <si>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</si>
  <si>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</si>
  <si>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</si>
  <si>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</si>
  <si>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</si>
  <si>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</si>
  <si>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</si>
  <si>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</si>
  <si>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</si>
  <si>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</si>
  <si>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</si>
  <si>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</si>
  <si>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</si>
  <si>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</si>
  <si>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</si>
  <si>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</si>
  <si>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</si>
  <si>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</si>
  <si>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</si>
  <si>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</si>
  <si>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</si>
  <si>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</si>
  <si>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</si>
  <si>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</si>
  <si>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</si>
  <si>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</si>
  <si>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</si>
  <si>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</si>
  <si>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</si>
  <si>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</si>
  <si>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</si>
  <si>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</si>
  <si>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</si>
  <si>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</si>
  <si>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</si>
  <si>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</si>
  <si>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</si>
  <si>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</si>
  <si>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</si>
  <si>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</si>
  <si>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</si>
  <si>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</si>
  <si>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</si>
  <si>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</si>
  <si>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</si>
  <si>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</si>
  <si>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</si>
  <si>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</si>
  <si>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</si>
  <si>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</si>
  <si>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</si>
  <si>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</si>
  <si>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</si>
  <si>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</si>
  <si>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</si>
  <si>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</si>
  <si>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</si>
  <si>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</si>
  <si>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</si>
  <si>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</si>
  <si>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</si>
  <si>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</si>
  <si>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</si>
  <si>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</si>
  <si>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</si>
  <si>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</si>
  <si>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</si>
  <si>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</si>
  <si>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</si>
  <si>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</si>
  <si>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</si>
  <si>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</si>
  <si>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</si>
  <si>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</si>
  <si>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</si>
  <si>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</si>
  <si>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</si>
  <si>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</si>
  <si>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</si>
  <si>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</si>
  <si>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</si>
  <si>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</si>
  <si>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</si>
  <si>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</si>
  <si>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</si>
  <si>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</si>
  <si>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</si>
  <si>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</si>
  <si>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</si>
  <si>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</si>
  <si>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</si>
  <si>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</si>
  <si>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</si>
  <si>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</si>
  <si>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</si>
  <si>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</si>
  <si>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</si>
  <si>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</si>
  <si>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</si>
  <si>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</si>
  <si>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</si>
  <si>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</si>
  <si>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</si>
  <si>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</si>
  <si>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</si>
  <si>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</si>
  <si>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</si>
  <si>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</si>
  <si>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</si>
  <si>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</si>
  <si>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</si>
  <si>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</si>
  <si>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</si>
  <si>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</si>
  <si>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</si>
  <si>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</si>
  <si>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</si>
  <si>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</si>
  <si>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</si>
  <si>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</si>
  <si>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</si>
  <si>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</si>
  <si>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</si>
  <si>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</si>
  <si>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</si>
  <si>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</si>
  <si>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</si>
  <si>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</si>
  <si>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</si>
  <si>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</si>
  <si>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</si>
  <si>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</si>
  <si>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</si>
  <si>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</si>
  <si>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</si>
  <si>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</si>
  <si>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</si>
  <si>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</si>
  <si>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</si>
  <si>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</si>
  <si>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</si>
  <si>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</si>
  <si>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</si>
  <si>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</si>
  <si>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</si>
  <si>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</si>
  <si>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</si>
  <si>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</si>
  <si>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</si>
  <si>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</si>
  <si>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</si>
  <si>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</si>
  <si>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</si>
  <si>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</si>
  <si>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</si>
  <si>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</si>
  <si>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</si>
  <si>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</si>
  <si>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</si>
  <si>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</si>
  <si>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</si>
  <si>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</si>
  <si>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</si>
  <si>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</si>
  <si>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</si>
  <si>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</si>
  <si>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</si>
  <si>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</si>
  <si>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</si>
  <si>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</si>
  <si>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</si>
  <si>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</si>
  <si>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</si>
  <si>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</si>
  <si>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</si>
  <si>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</si>
  <si>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</si>
  <si>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</si>
  <si>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</si>
  <si>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</si>
  <si>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</si>
  <si>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</si>
  <si>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</si>
  <si>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</si>
  <si>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</si>
  <si>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</si>
  <si>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</si>
  <si>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</si>
  <si>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</si>
  <si>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</si>
  <si>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</si>
  <si>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</si>
  <si>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</si>
  <si>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</si>
  <si>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</si>
  <si>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</si>
  <si>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</si>
  <si>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</si>
  <si>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</si>
  <si>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</si>
  <si>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</si>
  <si>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</si>
  <si>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</si>
  <si>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</si>
  <si>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</si>
  <si>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</si>
  <si>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</si>
  <si>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</si>
  <si>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</si>
  <si>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</si>
  <si>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</si>
  <si>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</si>
  <si>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</si>
  <si>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</si>
  <si>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</si>
  <si>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</si>
  <si>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</si>
  <si>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</si>
  <si>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</si>
  <si>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</si>
  <si>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</si>
  <si>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</si>
  <si>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</si>
  <si>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</si>
  <si>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</si>
  <si>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</si>
  <si>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</si>
  <si>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</si>
  <si>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</si>
  <si>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</si>
  <si>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</si>
  <si>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</si>
  <si>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</si>
  <si>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</si>
  <si>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</si>
  <si>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</si>
  <si>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</si>
  <si>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</si>
  <si>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</si>
  <si>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</si>
  <si>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</si>
  <si>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</si>
  <si>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</si>
  <si>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</si>
  <si>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</si>
  <si>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</si>
  <si>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</si>
  <si>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</si>
  <si>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</si>
  <si>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</si>
  <si>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</si>
  <si>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</si>
  <si>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</si>
  <si>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</si>
  <si>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</si>
  <si>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</si>
  <si>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</si>
  <si>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</si>
  <si>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</si>
  <si>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</si>
  <si>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</si>
  <si>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</si>
  <si>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</si>
  <si>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</si>
  <si>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</si>
  <si>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</si>
  <si>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</si>
  <si>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</si>
  <si>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</si>
  <si>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</si>
  <si>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</si>
  <si>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</si>
  <si>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</si>
  <si>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</si>
  <si>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</si>
  <si>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</si>
  <si>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</si>
  <si>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</si>
  <si>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</si>
  <si>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</si>
  <si>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</si>
  <si>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</si>
  <si>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</si>
  <si>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</si>
  <si>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</si>
  <si>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</si>
  <si>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</si>
  <si>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</si>
  <si>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</si>
  <si>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</si>
  <si>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</si>
  <si>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</si>
  <si>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</si>
  <si>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</si>
  <si>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</si>
  <si>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</si>
  <si>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</si>
  <si>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</si>
  <si>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</si>
  <si>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</si>
  <si>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</si>
  <si>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</si>
  <si>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</si>
  <si>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</si>
  <si>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</si>
  <si>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</si>
  <si>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</si>
  <si>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</si>
  <si>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</si>
  <si>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</si>
  <si>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</si>
  <si>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</si>
  <si>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</si>
  <si>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</si>
  <si>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</si>
  <si>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</si>
  <si>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</si>
  <si>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</si>
  <si>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</si>
  <si>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</si>
  <si>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</si>
  <si>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</si>
  <si>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</si>
  <si>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</si>
  <si>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</si>
  <si>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</si>
  <si>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</si>
  <si>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</si>
  <si>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</si>
  <si>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</si>
  <si>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</si>
  <si>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</si>
  <si>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</si>
  <si>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</si>
  <si>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</si>
  <si>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</si>
  <si>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</si>
  <si>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</si>
  <si>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</si>
  <si>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</si>
  <si>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</si>
  <si>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</si>
  <si>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</si>
  <si>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</si>
  <si>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</si>
  <si>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</si>
  <si>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</si>
  <si>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</si>
  <si>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</si>
  <si>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</si>
  <si>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</si>
  <si>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</si>
  <si>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</si>
  <si>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</si>
  <si>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</si>
  <si>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</si>
  <si>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</si>
  <si>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</si>
  <si>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</si>
  <si>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</si>
  <si>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</si>
  <si>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</si>
  <si>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</si>
  <si>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</si>
  <si>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</si>
  <si>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</si>
  <si>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</si>
  <si>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</si>
  <si>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</si>
  <si>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</si>
  <si>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</si>
  <si>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</si>
  <si>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</si>
  <si>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</si>
  <si>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</si>
  <si>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</si>
  <si>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</si>
  <si>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</si>
  <si>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</si>
  <si>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</si>
  <si>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</si>
  <si>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</si>
  <si>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</si>
  <si>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</si>
  <si>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</si>
  <si>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</si>
  <si>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</si>
  <si>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</si>
  <si>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</si>
  <si>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</si>
  <si>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</si>
  <si>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</si>
  <si>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</si>
  <si>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</si>
  <si>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</si>
  <si>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</si>
  <si>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</si>
  <si>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</si>
  <si>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</si>
  <si>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</si>
  <si>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</si>
  <si>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</si>
  <si>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</si>
  <si>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</si>
  <si>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</si>
  <si>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</si>
  <si>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</si>
  <si>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</si>
  <si>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</si>
  <si>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</si>
  <si>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</si>
  <si>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</si>
  <si>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</si>
  <si>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</si>
  <si>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</si>
  <si>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</si>
  <si>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</si>
  <si>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</si>
  <si>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</si>
  <si>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</si>
  <si>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</si>
  <si>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</si>
  <si>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</si>
  <si>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</si>
  <si>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</si>
  <si>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</si>
  <si>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</si>
  <si>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</si>
  <si>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</si>
  <si>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</si>
  <si>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</si>
  <si>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</si>
  <si>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</si>
  <si>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</si>
  <si>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</si>
  <si>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</si>
  <si>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</si>
  <si>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</si>
  <si>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</si>
  <si>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</si>
  <si>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</si>
  <si>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</si>
  <si>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</si>
  <si>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</si>
  <si>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</si>
  <si>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</si>
  <si>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</si>
  <si>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</si>
  <si>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</si>
  <si>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</si>
  <si>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</si>
  <si>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</si>
  <si>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</si>
  <si>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</si>
  <si>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</si>
  <si>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</si>
  <si>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</si>
  <si>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</si>
  <si>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</si>
  <si>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</si>
  <si>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</si>
  <si>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</si>
  <si>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</si>
  <si>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</si>
  <si>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</si>
  <si>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</si>
  <si>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</si>
  <si>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</si>
  <si>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</si>
  <si>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</si>
  <si>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</si>
  <si>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</si>
  <si>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</si>
  <si>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</si>
  <si>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</si>
  <si>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</si>
  <si>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</si>
  <si>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</si>
  <si>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</si>
  <si>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</si>
  <si>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</si>
  <si>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</si>
  <si>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</si>
  <si>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</si>
  <si>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</si>
  <si>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</si>
  <si>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</si>
  <si>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</si>
  <si>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</si>
  <si>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</si>
  <si>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</si>
  <si>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</si>
  <si>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</si>
  <si>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</si>
  <si>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</si>
  <si>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</si>
  <si>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</si>
  <si>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</si>
  <si>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</si>
  <si>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</si>
  <si>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</si>
  <si>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</si>
  <si>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</si>
  <si>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</si>
  <si>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</si>
  <si>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</si>
  <si>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</si>
  <si>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</si>
  <si>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</si>
  <si>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</si>
  <si>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</si>
  <si>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</si>
  <si>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</si>
  <si>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</si>
  <si>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</si>
  <si>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</si>
  <si>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</si>
  <si>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</si>
  <si>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</si>
  <si>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</si>
  <si>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</si>
  <si>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</si>
  <si>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</si>
  <si>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</si>
  <si>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</si>
  <si>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</si>
  <si>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</si>
  <si>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</si>
  <si>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</si>
  <si>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</si>
  <si>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</si>
  <si>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</si>
  <si>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</si>
  <si>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</si>
  <si>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</si>
  <si>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</si>
  <si>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</si>
  <si>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</si>
  <si>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</si>
  <si>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</si>
  <si>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</si>
  <si>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</si>
  <si>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</si>
  <si>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</si>
  <si>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</si>
  <si>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</si>
  <si>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</si>
  <si>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</si>
  <si>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</si>
  <si>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</si>
  <si>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</si>
  <si>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</si>
  <si>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</si>
  <si>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</si>
  <si>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</si>
  <si>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</si>
  <si>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</si>
  <si>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</si>
  <si>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</si>
  <si>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</si>
  <si>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</si>
  <si>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</si>
  <si>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</si>
  <si>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</si>
  <si>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</si>
  <si>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</si>
  <si>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</si>
  <si>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</si>
  <si>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</si>
  <si>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</si>
  <si>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</si>
  <si>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</si>
  <si>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</si>
  <si>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</si>
  <si>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</si>
  <si>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</si>
  <si>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</si>
  <si>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</si>
  <si>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</si>
  <si>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</si>
  <si>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</si>
  <si>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</si>
  <si>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</si>
  <si>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</si>
  <si>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</si>
  <si>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</si>
  <si>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</si>
  <si>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</si>
  <si>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</si>
  <si>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</si>
  <si>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</si>
  <si>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</si>
  <si>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</si>
  <si>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</si>
  <si>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</si>
  <si>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</si>
  <si>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</si>
  <si>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</si>
  <si>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</si>
  <si>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</si>
  <si>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</si>
  <si>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</si>
  <si>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</si>
  <si>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</si>
  <si>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</si>
  <si>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</si>
  <si>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</si>
  <si>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</si>
  <si>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</si>
  <si>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</si>
  <si>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</si>
  <si>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</si>
  <si>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</si>
  <si>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</si>
  <si>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</si>
  <si>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</si>
  <si>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</si>
  <si>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</si>
  <si>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</si>
  <si>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</si>
  <si>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</si>
  <si>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</si>
  <si>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</si>
  <si>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</si>
  <si>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</si>
  <si>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</si>
  <si>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</si>
  <si>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</si>
  <si>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</si>
  <si>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</si>
  <si>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</si>
  <si>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</si>
  <si>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</si>
  <si>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</si>
  <si>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</si>
  <si>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</si>
  <si>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</si>
  <si>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</si>
  <si>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</si>
  <si>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</si>
  <si>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</si>
  <si>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</si>
  <si>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</si>
  <si>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</si>
  <si>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</si>
  <si>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</si>
  <si>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</si>
  <si>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</si>
  <si>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</si>
  <si>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</si>
  <si>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</si>
  <si>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</si>
  <si>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</si>
  <si>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</si>
  <si>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</si>
  <si>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</si>
  <si>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</si>
  <si>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</si>
  <si>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</si>
  <si>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</si>
  <si>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</si>
  <si>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</si>
  <si>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</si>
  <si>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</si>
  <si>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</si>
  <si>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</si>
  <si>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</si>
  <si>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</si>
  <si>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</si>
  <si>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</si>
  <si>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</si>
  <si>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</si>
  <si>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</si>
  <si>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</si>
  <si>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</si>
  <si>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</si>
  <si>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</si>
  <si>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</si>
  <si>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</si>
  <si>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</si>
  <si>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</si>
  <si>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</si>
  <si>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</si>
  <si>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</si>
  <si>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</si>
  <si>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</si>
  <si>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</si>
  <si>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</si>
  <si>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</si>
  <si>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</si>
  <si>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</si>
  <si>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</si>
  <si>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</si>
  <si>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</si>
  <si>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</si>
  <si>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</si>
  <si>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</si>
  <si>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</si>
  <si>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</si>
  <si>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</si>
  <si>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</si>
  <si>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</si>
  <si>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</si>
  <si>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</si>
  <si>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</si>
  <si>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</si>
  <si>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</si>
  <si>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</si>
  <si>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</si>
  <si>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</si>
  <si>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</si>
  <si>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</si>
  <si>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</si>
  <si>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</si>
  <si>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</si>
  <si>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</si>
  <si>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</si>
  <si>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</si>
  <si>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</si>
  <si>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</si>
  <si>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</si>
  <si>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</si>
  <si>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</si>
  <si>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</si>
  <si>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</si>
  <si>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</si>
  <si>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</si>
  <si>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</si>
  <si>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</si>
  <si>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</si>
  <si>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</si>
  <si>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</si>
  <si>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</si>
  <si>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</si>
  <si>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</si>
  <si>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</si>
  <si>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</si>
  <si>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</si>
  <si>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</si>
  <si>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</si>
  <si>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</si>
  <si>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</si>
  <si>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</si>
  <si>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</si>
  <si>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</si>
  <si>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</si>
  <si>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</si>
  <si>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</si>
  <si>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</si>
  <si>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</si>
  <si>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</si>
  <si>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</si>
  <si>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</si>
  <si>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</si>
  <si>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</si>
  <si>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</si>
  <si>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</si>
  <si>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</si>
  <si>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</si>
  <si>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</si>
  <si>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</si>
  <si>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</si>
  <si>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</si>
  <si>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</si>
  <si>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</si>
  <si>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</si>
  <si>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</si>
  <si>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</si>
  <si>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</si>
  <si>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</si>
  <si>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</si>
  <si>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</si>
  <si>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</si>
  <si>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</si>
  <si>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</si>
  <si>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</si>
  <si>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</si>
  <si>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</si>
  <si>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</si>
  <si>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</si>
  <si>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</si>
  <si>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</si>
  <si>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</si>
  <si>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</si>
  <si>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</si>
  <si>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</si>
  <si>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</si>
  <si>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</si>
  <si>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</si>
  <si>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</si>
  <si>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</si>
  <si>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</si>
  <si>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</si>
  <si>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</si>
  <si>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</si>
  <si>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</si>
  <si>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</si>
  <si>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</si>
  <si>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</si>
  <si>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</si>
  <si>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</si>
  <si>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</si>
  <si>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</si>
  <si>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</si>
  <si>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</si>
  <si>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</si>
  <si>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</si>
  <si>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</si>
  <si>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</si>
  <si>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</si>
  <si>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</si>
  <si>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</si>
  <si>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</si>
  <si>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</si>
  <si>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</si>
  <si>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</si>
  <si>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</si>
  <si>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</si>
  <si>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</si>
  <si>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</si>
  <si>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</si>
  <si>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</si>
  <si>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</si>
  <si>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</si>
  <si>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</si>
  <si>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</si>
  <si>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</si>
  <si>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</si>
  <si>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</si>
  <si>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</si>
  <si>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</si>
  <si>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</si>
  <si>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</si>
  <si>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</si>
  <si>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</si>
  <si>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</si>
  <si>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</si>
  <si>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</si>
  <si>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</si>
  <si>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</si>
  <si>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</si>
  <si>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</si>
  <si>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</si>
  <si>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</si>
  <si>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</si>
  <si>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</si>
  <si>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</si>
  <si>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</si>
  <si>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</si>
  <si>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</si>
  <si>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</si>
  <si>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</si>
  <si>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</si>
  <si>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</si>
  <si>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</si>
  <si>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</si>
  <si>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</si>
  <si>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</si>
  <si>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</si>
  <si>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</si>
  <si>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</si>
  <si>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</si>
  <si>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</si>
  <si>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</si>
  <si>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</si>
  <si>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</si>
  <si>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</si>
  <si>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</si>
  <si>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</si>
  <si>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</si>
  <si>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</si>
  <si>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</si>
  <si>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</si>
  <si>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</si>
  <si>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</si>
  <si>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</si>
  <si>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</si>
  <si>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</si>
  <si>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</si>
  <si>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</si>
  <si>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</si>
  <si>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</si>
  <si>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</si>
  <si>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</si>
  <si>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</si>
  <si>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</si>
  <si>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</si>
  <si>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</si>
  <si>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</si>
  <si>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</si>
  <si>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</si>
  <si>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</si>
  <si>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</si>
  <si>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</si>
  <si>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</si>
  <si>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</si>
  <si>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</si>
  <si>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</si>
  <si>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</si>
  <si>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</si>
  <si>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</si>
  <si>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</si>
  <si>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</si>
  <si>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</si>
  <si>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</si>
  <si>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</si>
  <si>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</si>
  <si>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</si>
  <si>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</si>
  <si>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</si>
  <si>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</si>
  <si>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</si>
  <si>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</si>
  <si>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</si>
  <si>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</si>
  <si>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</si>
  <si>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</si>
  <si>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</si>
  <si>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</si>
  <si>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</si>
  <si>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</si>
  <si>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</si>
  <si>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</si>
  <si>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</si>
  <si>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</si>
  <si>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</si>
  <si>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</si>
  <si>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</si>
  <si>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</si>
  <si>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</si>
  <si>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</si>
  <si>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</si>
  <si>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</si>
  <si>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</si>
  <si>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</si>
  <si>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</si>
  <si>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</si>
  <si>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</si>
  <si>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</si>
  <si>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</si>
  <si>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</si>
  <si>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</si>
  <si>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</si>
  <si>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</si>
  <si>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</si>
  <si>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</si>
  <si>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</si>
  <si>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</si>
  <si>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</si>
  <si>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</si>
  <si>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</si>
  <si>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</si>
  <si>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</si>
  <si>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</si>
  <si>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</si>
  <si>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</si>
  <si>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</si>
  <si>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</si>
  <si>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</si>
  <si>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</si>
  <si>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</si>
  <si>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</si>
  <si>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</si>
  <si>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</si>
  <si>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</si>
  <si>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</si>
  <si>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</si>
  <si>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</si>
  <si>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</si>
  <si>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</si>
  <si>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</si>
  <si>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</si>
  <si>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</si>
  <si>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</si>
  <si>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</si>
  <si>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</si>
  <si>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</si>
  <si>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</si>
  <si>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</si>
  <si>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</si>
  <si>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</si>
  <si>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</si>
  <si>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</si>
  <si>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</si>
  <si>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</si>
  <si>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</si>
  <si>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</si>
  <si>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</si>
  <si>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</si>
  <si>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</si>
  <si>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</si>
  <si>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</si>
  <si>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</si>
  <si>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</si>
  <si>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</si>
  <si>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</si>
  <si>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</si>
  <si>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</si>
  <si>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</si>
  <si>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</si>
  <si>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</si>
  <si>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</si>
  <si>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</si>
  <si>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</si>
  <si>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</si>
  <si>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</si>
  <si>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</si>
  <si>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</si>
  <si>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</si>
  <si>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</si>
  <si>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</si>
  <si>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</si>
  <si>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</si>
  <si>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</si>
  <si>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</si>
  <si>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</si>
  <si>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</si>
  <si>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</si>
  <si>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</si>
  <si>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</si>
  <si>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</si>
  <si>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</si>
  <si>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</si>
  <si>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</si>
  <si>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</si>
  <si>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</si>
  <si>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</si>
  <si>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</si>
  <si>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</si>
  <si>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</si>
  <si>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</si>
  <si>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</si>
  <si>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</si>
  <si>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</si>
  <si>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</si>
  <si>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</si>
  <si>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</si>
  <si>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</si>
  <si>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</si>
  <si>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</si>
  <si>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</si>
  <si>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</si>
  <si>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</si>
  <si>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</si>
  <si>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</si>
  <si>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</si>
  <si>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</si>
  <si>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</si>
  <si>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</si>
  <si>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</si>
  <si>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</si>
  <si>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</si>
  <si>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</si>
  <si>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</si>
  <si>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</si>
  <si>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</si>
  <si>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</si>
  <si>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</si>
  <si>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</si>
  <si>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</si>
  <si>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</si>
  <si>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</si>
  <si>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</si>
  <si>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</si>
  <si>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</si>
  <si>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</si>
  <si>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</si>
  <si>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</si>
  <si>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</si>
  <si>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</si>
  <si>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</si>
  <si>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</si>
  <si>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</si>
  <si>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</si>
  <si>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</si>
  <si>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</si>
  <si>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</si>
  <si>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</si>
  <si>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</si>
  <si>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</si>
  <si>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</si>
  <si>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</si>
  <si>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</si>
  <si>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</si>
  <si>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</si>
  <si>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</si>
  <si>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</si>
  <si>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</si>
  <si>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</si>
  <si>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</si>
  <si>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</si>
  <si>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</si>
  <si>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</si>
  <si>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</si>
  <si>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</si>
  <si>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</si>
  <si>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</si>
  <si>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</si>
  <si>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</si>
  <si>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</si>
  <si>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</si>
  <si>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</si>
  <si>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</si>
  <si>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</si>
  <si>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</si>
  <si>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</si>
  <si>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</si>
  <si>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</si>
  <si>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</si>
  <si>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</si>
  <si>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</si>
  <si>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</si>
  <si>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</si>
  <si>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</si>
  <si>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</si>
  <si>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</si>
  <si>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</si>
  <si>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</si>
  <si>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</si>
  <si>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</si>
  <si>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</si>
  <si>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</si>
  <si>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</si>
  <si>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</si>
  <si>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</si>
  <si>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</si>
  <si>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</si>
  <si>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</si>
  <si>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</si>
  <si>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</si>
  <si>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</si>
  <si>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</si>
  <si>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</si>
  <si>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</si>
  <si>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</si>
  <si>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</si>
  <si>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</si>
  <si>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</si>
  <si>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</si>
  <si>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</si>
  <si>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</si>
  <si>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</si>
  <si>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</si>
  <si>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</si>
  <si>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</si>
  <si>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</si>
  <si>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</si>
  <si>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</si>
  <si>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</si>
  <si>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</si>
  <si>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</si>
  <si>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</si>
  <si>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</si>
  <si>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</si>
  <si>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</si>
  <si>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</si>
  <si>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</si>
  <si>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</si>
  <si>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</si>
  <si>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</si>
  <si>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</si>
  <si>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</si>
  <si>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</si>
  <si>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</si>
  <si>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</si>
  <si>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</si>
  <si>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</si>
  <si>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</si>
  <si>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</si>
  <si>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</si>
  <si>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</si>
  <si>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</si>
  <si>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</si>
  <si>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</si>
  <si>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</si>
  <si>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</si>
  <si>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</si>
  <si>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</si>
  <si>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</si>
  <si>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</si>
  <si>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</si>
  <si>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</si>
  <si>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</si>
  <si>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</si>
  <si>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</si>
  <si>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</si>
  <si>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</si>
  <si>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</si>
  <si>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</si>
  <si>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</si>
  <si>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</si>
  <si>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</si>
  <si>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</si>
  <si>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</si>
  <si>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</si>
  <si>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</si>
  <si>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</si>
  <si>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</si>
  <si>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</si>
  <si>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</si>
  <si>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</si>
  <si>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</si>
  <si>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</si>
  <si>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</si>
  <si>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</si>
  <si>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</si>
  <si>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</si>
  <si>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</si>
  <si>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</si>
  <si>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</si>
  <si>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</si>
  <si>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</si>
  <si>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</si>
  <si>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</si>
  <si>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</si>
  <si>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</si>
  <si>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</si>
  <si>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</si>
  <si>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</si>
  <si>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</si>
  <si>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</si>
  <si>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</si>
  <si>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</si>
  <si>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</si>
  <si>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</si>
  <si>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</si>
  <si>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</si>
  <si>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</si>
  <si>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</si>
  <si>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</si>
  <si>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</si>
  <si>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</si>
  <si>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</si>
  <si>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</si>
  <si>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</si>
  <si>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</si>
  <si>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</si>
  <si>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</si>
  <si>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</si>
  <si>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</si>
  <si>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</si>
  <si>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</si>
  <si>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</si>
  <si>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</si>
  <si>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</si>
  <si>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</si>
  <si>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</si>
  <si>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</si>
  <si>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</si>
  <si>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</si>
  <si>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</si>
  <si>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</si>
  <si>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</si>
  <si>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</si>
  <si>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</si>
  <si>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</si>
  <si>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</si>
  <si>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</si>
  <si>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</si>
  <si>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</si>
  <si>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</si>
  <si>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</si>
  <si>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</si>
  <si>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</si>
  <si>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</si>
  <si>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</si>
  <si>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</si>
  <si>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</si>
  <si>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</si>
  <si>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</si>
  <si>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</si>
  <si>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</si>
  <si>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</si>
  <si>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</si>
  <si>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</si>
  <si>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</si>
  <si>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</si>
  <si>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</si>
  <si>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</si>
  <si>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</si>
  <si>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</si>
  <si>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</si>
  <si>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</si>
  <si>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</si>
  <si>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</si>
  <si>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</si>
  <si>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</si>
  <si>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</si>
  <si>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</si>
  <si>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</si>
  <si>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</si>
  <si>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</si>
  <si>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</si>
  <si>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</si>
  <si>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</si>
  <si>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</si>
  <si>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</si>
  <si>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</si>
  <si>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</si>
  <si>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</si>
  <si>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</si>
  <si>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</si>
  <si>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</si>
  <si>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</si>
  <si>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</si>
  <si>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</si>
  <si>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</si>
  <si>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</si>
  <si>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</si>
  <si>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</si>
  <si>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</si>
  <si>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</si>
  <si>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</si>
  <si>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</si>
  <si>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</si>
  <si>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</si>
  <si>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</si>
  <si>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</si>
  <si>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</si>
  <si>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</si>
  <si>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</si>
  <si>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</si>
  <si>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</si>
  <si>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</si>
  <si>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</si>
  <si>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</si>
  <si>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</si>
  <si>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</si>
  <si>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</si>
  <si>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</si>
  <si>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</si>
  <si>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</si>
  <si>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</si>
  <si>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</si>
  <si>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</si>
  <si>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</si>
  <si>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</si>
  <si>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</si>
  <si>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</si>
  <si>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</si>
  <si>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</si>
  <si>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</si>
  <si>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</si>
  <si>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</si>
  <si>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</si>
  <si>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</si>
  <si>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</si>
  <si>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</si>
  <si>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</si>
  <si>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</si>
  <si>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</si>
  <si>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</si>
  <si>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</si>
  <si>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</si>
  <si>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</si>
  <si>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</si>
  <si>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</si>
  <si>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</si>
  <si>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</si>
  <si>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</si>
  <si>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</si>
  <si>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</si>
  <si>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</si>
  <si>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</si>
  <si>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</si>
  <si>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</si>
  <si>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</si>
  <si>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</si>
  <si>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</si>
  <si>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</si>
  <si>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</si>
  <si>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</si>
  <si>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</si>
  <si>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</si>
  <si>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</si>
  <si>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</si>
  <si>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</si>
  <si>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</si>
  <si>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</si>
  <si>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</si>
  <si>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</si>
  <si>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</si>
  <si>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</si>
  <si>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</si>
  <si>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</si>
  <si>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</si>
  <si>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</si>
  <si>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</si>
  <si>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</si>
  <si>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</si>
  <si>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</si>
  <si>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</si>
  <si>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</si>
  <si>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</si>
  <si>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</si>
  <si>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</si>
  <si>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</si>
  <si>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</si>
  <si>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</si>
  <si>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</si>
  <si>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</si>
  <si>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</si>
  <si>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</si>
  <si>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</si>
  <si>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</si>
  <si>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</si>
  <si>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</si>
  <si>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</si>
  <si>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</si>
  <si>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</si>
  <si>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</si>
  <si>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</si>
  <si>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</si>
  <si>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</si>
  <si>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</si>
  <si>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</si>
  <si>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</si>
  <si>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</si>
  <si>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</si>
  <si>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</si>
  <si>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</si>
  <si>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</si>
  <si>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</si>
  <si>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</si>
  <si>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</si>
  <si>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</si>
  <si>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</si>
  <si>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</si>
  <si>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</si>
  <si>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</si>
  <si>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</si>
  <si>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</si>
  <si>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</si>
  <si>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</si>
  <si>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</si>
  <si>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</si>
  <si>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</si>
  <si>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</si>
  <si>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</si>
  <si>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</si>
  <si>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</si>
  <si>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</si>
  <si>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</si>
  <si>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</si>
  <si>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</si>
  <si>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</si>
  <si>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</si>
  <si>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</si>
  <si>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</si>
  <si>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</si>
  <si>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</si>
  <si>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</si>
  <si>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</si>
  <si>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</si>
  <si>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</si>
  <si>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</si>
  <si>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</si>
  <si>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</si>
  <si>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</si>
  <si>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</si>
  <si>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</si>
  <si>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</si>
  <si>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</si>
  <si>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</si>
  <si>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</si>
  <si>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</si>
  <si>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</si>
  <si>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</si>
  <si>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</si>
  <si>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</si>
  <si>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</si>
  <si>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</si>
  <si>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</si>
  <si>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</si>
  <si>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</si>
  <si>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</si>
  <si>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</si>
  <si>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</si>
  <si>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</si>
  <si>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</si>
  <si>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</si>
  <si>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</si>
  <si>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</si>
  <si>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</si>
  <si>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</si>
  <si>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</si>
  <si>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</si>
  <si>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</si>
  <si>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</si>
  <si>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</si>
  <si>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</si>
  <si>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</si>
  <si>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</si>
  <si>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</si>
  <si>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</si>
  <si>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</si>
  <si>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</si>
  <si>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</si>
  <si>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</si>
  <si>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</si>
  <si>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</si>
  <si>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</si>
  <si>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</si>
  <si>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</si>
  <si>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</si>
  <si>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</si>
  <si>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</si>
  <si>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</si>
  <si>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</si>
  <si>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</si>
  <si>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</si>
  <si>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</si>
  <si>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</si>
  <si>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</si>
  <si>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</si>
  <si>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</si>
  <si>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</si>
  <si>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</si>
  <si>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</si>
  <si>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</si>
  <si>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</si>
  <si>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</si>
  <si>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</si>
  <si>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</si>
  <si>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</si>
  <si>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</si>
  <si>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</si>
  <si>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</si>
  <si>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</si>
  <si>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</si>
  <si>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</si>
  <si>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</si>
  <si>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</si>
  <si>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</si>
  <si>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</si>
  <si>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</si>
  <si>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</si>
  <si>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</si>
  <si>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</si>
  <si>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</si>
  <si>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</si>
  <si>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</si>
  <si>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</si>
  <si>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</si>
  <si>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</si>
  <si>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</si>
  <si>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</si>
  <si>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</si>
  <si>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</si>
  <si>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</si>
  <si>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</si>
  <si>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</si>
  <si>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</si>
  <si>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</si>
  <si>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</si>
  <si>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</si>
  <si>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</si>
  <si>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</si>
  <si>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</si>
  <si>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</si>
  <si>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</si>
  <si>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</si>
  <si>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</si>
  <si>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</si>
  <si>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</si>
  <si>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</si>
  <si>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</si>
  <si>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</si>
  <si>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</si>
  <si>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</si>
  <si>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</si>
  <si>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</si>
  <si>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</si>
  <si>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</si>
  <si>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</si>
  <si>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</si>
  <si>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</si>
  <si>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</si>
  <si>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</si>
  <si>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</si>
  <si>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</si>
  <si>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</si>
  <si>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</si>
  <si>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</si>
  <si>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</si>
  <si>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</si>
  <si>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</si>
  <si>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</si>
  <si>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</si>
  <si>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</si>
  <si>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</si>
  <si>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</si>
  <si>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</si>
  <si>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</si>
  <si>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</si>
  <si>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</si>
  <si>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</si>
  <si>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</si>
  <si>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</si>
  <si>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</si>
  <si>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</si>
  <si>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</si>
  <si>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</si>
  <si>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</si>
  <si>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</si>
  <si>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</si>
  <si>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</si>
  <si>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</si>
  <si>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</si>
  <si>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</si>
  <si>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</si>
  <si>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</si>
  <si>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</si>
  <si>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</si>
  <si>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</si>
  <si>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</si>
  <si>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</si>
  <si>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</si>
  <si>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</si>
  <si>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</si>
  <si>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</si>
  <si>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</si>
  <si>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</si>
  <si>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</si>
  <si>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</si>
  <si>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</si>
  <si>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</si>
  <si>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</si>
  <si>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</si>
  <si>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</si>
  <si>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</si>
  <si>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</si>
  <si>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</si>
  <si>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</si>
  <si>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</si>
  <si>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</si>
  <si>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</si>
  <si>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</si>
  <si>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</si>
  <si>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</si>
  <si>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</si>
  <si>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</si>
  <si>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</si>
  <si>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</si>
  <si>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</si>
  <si>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</si>
  <si>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</si>
  <si>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</si>
  <si>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</si>
  <si>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</si>
  <si>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</si>
  <si>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</si>
  <si>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</si>
  <si>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</si>
  <si>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</si>
  <si>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</si>
  <si>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</si>
  <si>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</si>
  <si>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</si>
  <si>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</si>
  <si>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</si>
  <si>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</si>
  <si>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</si>
  <si>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</si>
  <si>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</si>
  <si>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</si>
  <si>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</si>
  <si>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</si>
  <si>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</si>
  <si>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</si>
  <si>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</si>
  <si>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</si>
  <si>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</si>
  <si>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</si>
  <si>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</si>
  <si>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</si>
  <si>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</si>
  <si>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</si>
  <si>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</si>
  <si>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</si>
  <si>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</si>
  <si>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</si>
  <si>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</si>
  <si>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</si>
  <si>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</si>
  <si>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</si>
  <si>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</si>
  <si>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</si>
  <si>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</si>
  <si>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</si>
  <si>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</si>
  <si>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</si>
  <si>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</si>
  <si>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</si>
  <si>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</si>
  <si>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</si>
  <si>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</si>
  <si>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</si>
  <si>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</si>
  <si>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</si>
  <si>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</si>
  <si>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</si>
  <si>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</si>
  <si>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</si>
  <si>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</si>
  <si>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</si>
  <si>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</si>
  <si>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</si>
  <si>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</si>
  <si>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</si>
  <si>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</si>
  <si>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</si>
  <si>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</si>
  <si>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</si>
  <si>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</si>
  <si>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</si>
  <si>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</si>
  <si>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</si>
  <si>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</si>
  <si>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</si>
  <si>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</si>
  <si>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</si>
  <si>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</si>
  <si>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</si>
  <si>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</si>
  <si>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</si>
  <si>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</si>
  <si>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</si>
  <si>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</si>
  <si>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</si>
  <si>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</si>
  <si>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</si>
  <si>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</si>
  <si>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</si>
  <si>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</si>
  <si>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</si>
  <si>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</si>
  <si>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</si>
  <si>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</si>
  <si>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</si>
  <si>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</si>
  <si>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</si>
  <si>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</si>
  <si>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</si>
  <si>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</si>
  <si>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</si>
  <si>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</si>
  <si>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</si>
  <si>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</si>
  <si>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</si>
  <si>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</si>
  <si>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</si>
  <si>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</si>
  <si>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</si>
  <si>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</si>
  <si>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</si>
  <si>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</si>
  <si>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</si>
  <si>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</si>
  <si>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</si>
  <si>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</si>
  <si>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</si>
  <si>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</si>
  <si>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</si>
  <si>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</si>
  <si>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</si>
  <si>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</si>
  <si>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</si>
  <si>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</si>
  <si>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</si>
  <si>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</si>
  <si>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</si>
  <si>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</si>
  <si>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</si>
  <si>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</si>
  <si>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</si>
  <si>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</si>
  <si>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</si>
  <si>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</si>
  <si>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</si>
  <si>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</si>
  <si>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</si>
  <si>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</si>
  <si>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</si>
  <si>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</si>
  <si>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</si>
  <si>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</si>
  <si>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</si>
  <si>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</si>
  <si>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</si>
  <si>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</si>
  <si>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</si>
  <si>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</si>
  <si>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</si>
  <si>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</si>
  <si>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</si>
  <si>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</si>
  <si>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</si>
  <si>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</si>
  <si>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</si>
  <si>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</si>
  <si>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</si>
  <si>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</si>
  <si>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</si>
  <si>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</si>
  <si>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</si>
  <si>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</si>
  <si>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</si>
  <si>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</si>
  <si>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</si>
  <si>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</si>
  <si>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</si>
  <si>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</si>
  <si>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</si>
  <si>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</si>
  <si>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</si>
  <si>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</si>
  <si>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</si>
  <si>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</si>
  <si>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</si>
  <si>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</si>
  <si>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</si>
  <si>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</si>
  <si>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</si>
  <si>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</si>
  <si>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</si>
  <si>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</si>
  <si>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</si>
  <si>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</si>
  <si>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</si>
  <si>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</si>
  <si>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</si>
  <si>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</si>
  <si>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</si>
  <si>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</si>
  <si>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</si>
  <si>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</si>
  <si>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</si>
  <si>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</si>
  <si>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</si>
  <si>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</si>
  <si>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</si>
  <si>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</si>
  <si>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</si>
  <si>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</si>
  <si>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</si>
  <si>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</si>
  <si>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</si>
  <si>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</si>
  <si>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</si>
  <si>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</si>
  <si>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</si>
  <si>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</si>
  <si>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</si>
  <si>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</si>
  <si>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</si>
  <si>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</si>
  <si>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</si>
  <si>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</si>
  <si>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</si>
  <si>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</si>
  <si>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</si>
  <si>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</si>
  <si>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</si>
  <si>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</si>
  <si>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</si>
  <si>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</si>
  <si>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</si>
  <si>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</si>
  <si>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</si>
  <si>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</si>
  <si>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</si>
  <si>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</si>
  <si>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</si>
  <si>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</si>
  <si>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</si>
  <si>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</si>
  <si>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</si>
  <si>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</si>
  <si>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</si>
  <si>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</si>
  <si>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</si>
  <si>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</si>
  <si>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</si>
  <si>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</si>
  <si>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</si>
  <si>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</si>
  <si>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</si>
  <si>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</si>
  <si>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</si>
  <si>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</si>
  <si>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</si>
  <si>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</si>
  <si>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</si>
  <si>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</si>
  <si>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</si>
  <si>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</si>
  <si>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</si>
  <si>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</si>
  <si>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</si>
  <si>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</si>
  <si>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</si>
  <si>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</si>
  <si>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</si>
  <si>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</si>
  <si>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</si>
  <si>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</si>
  <si>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</si>
  <si>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</si>
  <si>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</si>
  <si>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</si>
  <si>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</si>
  <si>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</si>
  <si>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</si>
  <si>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</si>
  <si>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</si>
  <si>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</si>
  <si>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</si>
  <si>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</si>
  <si>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</si>
  <si>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</si>
  <si>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</si>
  <si>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</si>
  <si>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</si>
  <si>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</si>
  <si>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</si>
  <si>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</si>
  <si>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</si>
  <si>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</si>
  <si>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</si>
  <si>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</si>
  <si>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</si>
  <si>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</si>
  <si>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</si>
  <si>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</si>
  <si>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</si>
  <si>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</si>
  <si>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</si>
  <si>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</si>
  <si>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</si>
  <si>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</si>
  <si>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</si>
  <si>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</si>
  <si>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</si>
  <si>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</si>
  <si>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</si>
  <si>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</si>
  <si>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</si>
  <si>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</si>
  <si>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</si>
  <si>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</si>
  <si>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</si>
  <si>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</si>
  <si>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</si>
  <si>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</si>
  <si>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</si>
  <si>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</si>
  <si>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</si>
  <si>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</si>
  <si>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</si>
  <si>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</si>
  <si>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</si>
  <si>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</si>
  <si>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</si>
  <si>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</si>
  <si>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</si>
  <si>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</si>
  <si>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</si>
  <si>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</si>
  <si>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</si>
  <si>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</si>
  <si>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</si>
  <si>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</si>
  <si>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</si>
  <si>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</si>
  <si>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</si>
  <si>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</si>
  <si>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</si>
  <si>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</si>
  <si>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</si>
  <si>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</si>
  <si>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</si>
  <si>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</si>
  <si>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</si>
  <si>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</si>
  <si>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</si>
  <si>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</si>
  <si>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</si>
  <si>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</si>
  <si>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</si>
  <si>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</si>
  <si>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</si>
  <si>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</si>
  <si>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</si>
  <si>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</si>
  <si>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</si>
  <si>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</si>
  <si>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</si>
  <si>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</si>
  <si>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</si>
  <si>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</si>
  <si>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</si>
  <si>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</si>
  <si>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</si>
  <si>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</si>
  <si>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</si>
  <si>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</si>
  <si>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</si>
  <si>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</si>
  <si>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</si>
  <si>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</si>
  <si>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</si>
  <si>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</si>
  <si>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</si>
  <si>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</si>
  <si>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</si>
  <si>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</si>
  <si>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</si>
  <si>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</si>
  <si>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</si>
  <si>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</si>
  <si>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</si>
  <si>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</si>
  <si>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</si>
  <si>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</si>
  <si>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</si>
  <si>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</si>
  <si>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</si>
  <si>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</si>
  <si>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</si>
  <si>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</si>
  <si>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</si>
  <si>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</si>
  <si>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</si>
  <si>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</si>
  <si>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</si>
  <si>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</si>
  <si>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</si>
  <si>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</si>
  <si>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</si>
  <si>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</si>
  <si>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</si>
  <si>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</si>
  <si>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</si>
  <si>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</si>
  <si>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</si>
  <si>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</si>
  <si>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</si>
  <si>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</si>
  <si>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</si>
  <si>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</si>
  <si>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</si>
  <si>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</si>
  <si>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</si>
  <si>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</si>
  <si>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</si>
  <si>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</si>
  <si>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</si>
  <si>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</si>
  <si>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</si>
  <si>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</si>
  <si>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</si>
  <si>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</si>
  <si>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</si>
  <si>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</si>
  <si>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</si>
  <si>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</si>
  <si>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</si>
  <si>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</si>
  <si>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</si>
  <si>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</si>
  <si>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</si>
  <si>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</si>
  <si>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</si>
  <si>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</si>
  <si>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</si>
  <si>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</si>
  <si>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</si>
  <si>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</si>
  <si>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</si>
  <si>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</si>
  <si>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</si>
  <si>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</si>
  <si>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</si>
  <si>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</si>
  <si>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</si>
  <si>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</si>
  <si>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</si>
  <si>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</si>
  <si>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</si>
  <si>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</si>
  <si>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</si>
  <si>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</si>
  <si>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</si>
  <si>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</si>
  <si>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</si>
  <si>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</si>
  <si>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</si>
  <si>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</si>
  <si>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</si>
  <si>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</si>
  <si>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</si>
  <si>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</si>
  <si>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</si>
  <si>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</si>
  <si>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</si>
  <si>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</si>
  <si>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</si>
  <si>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</si>
  <si>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</si>
  <si>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</si>
  <si>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</si>
  <si>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</si>
  <si>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</si>
  <si>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</si>
  <si>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</si>
  <si>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</si>
  <si>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</si>
  <si>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</si>
  <si>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</si>
  <si>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</si>
  <si>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</si>
  <si>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</si>
  <si>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</si>
  <si>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</si>
  <si>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</si>
  <si>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</si>
  <si>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</si>
  <si>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</si>
  <si>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</si>
  <si>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</si>
  <si>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</si>
  <si>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</si>
  <si>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</si>
  <si>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</si>
  <si>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</si>
  <si>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</si>
  <si>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</si>
  <si>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</si>
  <si>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</si>
  <si>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</si>
  <si>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</si>
  <si>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</si>
  <si>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</si>
  <si>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</si>
  <si>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</si>
  <si>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</si>
  <si>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</si>
  <si>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</si>
  <si>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</si>
  <si>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</si>
  <si>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</si>
  <si>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</si>
  <si>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</si>
  <si>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</si>
  <si>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</si>
  <si>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</si>
  <si>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</si>
  <si>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</si>
  <si>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</si>
  <si>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</si>
  <si>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</si>
  <si>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</si>
  <si>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</si>
  <si>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</si>
  <si>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</si>
  <si>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</si>
  <si>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</si>
  <si>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</si>
  <si>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</si>
  <si>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</si>
  <si>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</si>
  <si>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</si>
  <si>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</si>
  <si>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</si>
  <si>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</si>
  <si>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</si>
  <si>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</si>
  <si>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</si>
  <si>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</si>
  <si>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</si>
  <si>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</si>
  <si>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</si>
  <si>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</si>
  <si>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</si>
  <si>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</si>
  <si>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</si>
  <si>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</si>
  <si>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</si>
  <si>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</si>
  <si>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</si>
  <si>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</si>
  <si>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</si>
  <si>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</si>
  <si>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</si>
  <si>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</si>
  <si>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</si>
  <si>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</si>
  <si>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</si>
  <si>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</si>
  <si>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</si>
  <si>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</si>
  <si>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</si>
  <si>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</si>
  <si>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</si>
  <si>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</si>
  <si>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</si>
  <si>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</si>
  <si>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</si>
  <si>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</si>
  <si>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</si>
  <si>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</si>
  <si>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</si>
  <si>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</si>
  <si>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</si>
  <si>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</si>
  <si>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</si>
  <si>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</si>
  <si>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</si>
  <si>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</si>
  <si>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</si>
  <si>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</si>
  <si>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</si>
  <si>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</si>
  <si>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</si>
  <si>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</si>
  <si>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</si>
  <si>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</si>
  <si>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</si>
  <si>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</si>
  <si>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</si>
  <si>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</si>
  <si>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</si>
  <si>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</si>
  <si>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</si>
  <si>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</si>
  <si>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</si>
  <si>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</si>
  <si>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</si>
  <si>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</si>
  <si>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</si>
  <si>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</si>
  <si>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</si>
  <si>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</si>
  <si>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</si>
  <si>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</si>
  <si>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</si>
  <si>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</si>
  <si>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</si>
  <si>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</si>
  <si>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</si>
  <si>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</si>
  <si>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</si>
  <si>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</si>
  <si>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</si>
  <si>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</si>
  <si>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</si>
  <si>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</si>
  <si>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</si>
  <si>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</si>
  <si>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</si>
  <si>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</si>
  <si>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</si>
  <si>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</si>
  <si>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</si>
  <si>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</si>
  <si>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</si>
  <si>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</si>
  <si>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</si>
  <si>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</si>
  <si>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</si>
  <si>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</si>
  <si>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</si>
  <si>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</si>
  <si>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</si>
  <si>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</si>
  <si>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</si>
  <si>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</si>
  <si>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</si>
  <si>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</si>
  <si>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</si>
  <si>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</si>
  <si>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</si>
  <si>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</si>
  <si>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</si>
  <si>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</si>
  <si>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</si>
  <si>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</si>
  <si>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</si>
  <si>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</si>
  <si>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</si>
  <si>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</si>
  <si>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</si>
  <si>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</si>
  <si>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</si>
  <si>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</si>
  <si>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</si>
  <si>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</si>
  <si>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</si>
  <si>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</si>
  <si>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</si>
  <si>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</si>
  <si>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</si>
  <si>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</si>
  <si>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</si>
  <si>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</si>
  <si>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</si>
  <si>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</si>
  <si>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</si>
  <si>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</si>
  <si>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</si>
  <si>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</si>
  <si>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</si>
  <si>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</si>
  <si>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</si>
  <si>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</si>
  <si>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</si>
  <si>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</si>
  <si>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</si>
  <si>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</si>
  <si>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</si>
  <si>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</si>
  <si>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</si>
  <si>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</si>
  <si>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</si>
  <si>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</si>
  <si>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</si>
  <si>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</si>
  <si>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</si>
  <si>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</si>
  <si>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</si>
  <si>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</si>
  <si>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</si>
  <si>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</si>
  <si>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</si>
  <si>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</si>
  <si>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</si>
  <si>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</si>
  <si>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</si>
  <si>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</si>
  <si>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</si>
  <si>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</si>
  <si>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</si>
  <si>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</si>
  <si>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</si>
  <si>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</si>
  <si>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</si>
  <si>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</si>
  <si>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</si>
  <si>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</si>
  <si>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</si>
  <si>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</si>
  <si>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</si>
  <si>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</si>
  <si>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</si>
  <si>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</si>
  <si>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</si>
  <si>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</si>
  <si>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</si>
  <si>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</si>
  <si>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</si>
  <si>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</si>
  <si>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</si>
  <si>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</si>
  <si>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</si>
  <si>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</si>
  <si>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</si>
  <si>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</si>
  <si>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</si>
  <si>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</si>
  <si>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</si>
  <si>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</si>
  <si>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</si>
  <si>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</si>
  <si>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</si>
  <si>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</si>
  <si>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</si>
  <si>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</si>
  <si>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</si>
  <si>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</si>
  <si>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</si>
  <si>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</si>
  <si>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</si>
  <si>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</si>
  <si>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</si>
  <si>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</si>
  <si>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</si>
  <si>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</si>
  <si>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</si>
  <si>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</si>
  <si>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</si>
  <si>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</si>
  <si>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</si>
  <si>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</si>
  <si>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</si>
  <si>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</si>
  <si>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</si>
  <si>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</si>
  <si>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</si>
  <si>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</si>
  <si>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</si>
  <si>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</si>
  <si>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</si>
  <si>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</si>
  <si>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</si>
  <si>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</si>
  <si>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</si>
  <si>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</si>
  <si>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</si>
  <si>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</si>
  <si>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</si>
  <si>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</si>
  <si>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</si>
  <si>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</si>
  <si>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</si>
  <si>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</si>
  <si>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</si>
  <si>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</si>
  <si>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</si>
  <si>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</si>
  <si>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</si>
  <si>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</si>
  <si>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</si>
  <si>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</si>
  <si>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</si>
  <si>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</si>
  <si>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</si>
  <si>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</si>
  <si>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</si>
  <si>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</si>
  <si>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</si>
  <si>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</si>
  <si>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</si>
  <si>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</si>
  <si>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</si>
  <si>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</si>
  <si>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</si>
  <si>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</si>
  <si>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</si>
  <si>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</si>
  <si>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</si>
  <si>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</si>
  <si>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</si>
  <si>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</si>
  <si>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</si>
  <si>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</si>
  <si>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</si>
  <si>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</si>
  <si>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</si>
  <si>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</si>
  <si>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</si>
  <si>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</si>
  <si>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</si>
  <si>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</si>
  <si>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</si>
  <si>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</si>
  <si>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</si>
  <si>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</si>
  <si>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</si>
  <si>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</si>
  <si>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</si>
  <si>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</si>
  <si>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</si>
  <si>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</si>
  <si>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</si>
  <si>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</si>
  <si>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</si>
  <si>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</si>
  <si>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</si>
  <si>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</si>
  <si>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</si>
  <si>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</si>
  <si>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</si>
  <si>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</si>
  <si>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</si>
  <si>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</si>
  <si>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</si>
  <si>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</si>
  <si>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</si>
  <si>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</si>
  <si>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</si>
  <si>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</si>
  <si>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</si>
  <si>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</si>
  <si>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</si>
  <si>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</si>
  <si>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</si>
  <si>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</si>
  <si>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</si>
  <si>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</si>
  <si>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</si>
  <si>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</si>
  <si>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</si>
  <si>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</si>
  <si>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</si>
  <si>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</si>
  <si>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</si>
  <si>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</si>
  <si>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</si>
  <si>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</si>
  <si>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</si>
  <si>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</si>
  <si>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</si>
  <si>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</si>
  <si>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</si>
  <si>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</si>
  <si>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</si>
  <si>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</si>
  <si>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</si>
  <si>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</si>
  <si>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</si>
  <si>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</si>
  <si>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</si>
  <si>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</si>
  <si>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</si>
  <si>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</si>
  <si>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</si>
  <si>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</si>
  <si>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</si>
  <si>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</si>
  <si>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</si>
  <si>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</si>
  <si>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</si>
  <si>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</si>
  <si>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</si>
  <si>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</si>
  <si>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</si>
  <si>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</si>
  <si>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</si>
  <si>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</si>
  <si>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</si>
  <si>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</si>
  <si>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</si>
  <si>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</si>
  <si>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</si>
  <si>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</si>
  <si>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</si>
  <si>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</si>
  <si>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</si>
  <si>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</si>
  <si>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</si>
  <si>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</si>
  <si>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</si>
  <si>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</si>
  <si>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</si>
  <si>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</si>
  <si>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</si>
  <si>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</si>
  <si>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</si>
  <si>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</si>
  <si>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</si>
  <si>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</si>
  <si>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</si>
  <si>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</si>
  <si>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</si>
  <si>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</si>
  <si>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</si>
  <si>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</si>
  <si>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</si>
  <si>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</si>
  <si>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</si>
  <si>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</si>
  <si>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</si>
  <si>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</si>
  <si>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</si>
  <si>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</si>
  <si>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</si>
  <si>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</si>
  <si>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</si>
  <si>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</si>
  <si>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</si>
  <si>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</si>
  <si>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</si>
  <si>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</si>
  <si>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</si>
  <si>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</si>
  <si>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</si>
  <si>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</si>
  <si>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</si>
  <si>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</si>
  <si>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</si>
  <si>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</si>
  <si>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</si>
  <si>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</si>
  <si>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</si>
  <si>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</si>
  <si>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</si>
  <si>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</si>
  <si>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</si>
  <si>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</si>
  <si>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</si>
  <si>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</si>
  <si>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</si>
  <si>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</si>
  <si>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</si>
  <si>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</si>
  <si>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</si>
  <si>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</si>
  <si>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</si>
  <si>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</si>
  <si>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</si>
  <si>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</si>
  <si>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</si>
  <si>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</si>
  <si>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</si>
  <si>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</si>
  <si>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</si>
  <si>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</si>
  <si>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</si>
  <si>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</si>
  <si>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</si>
  <si>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</si>
  <si>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</si>
  <si>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</si>
  <si>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</si>
  <si>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</si>
  <si>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</si>
  <si>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</si>
  <si>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</si>
  <si>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</si>
  <si>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</si>
  <si>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</si>
  <si>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</si>
  <si>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</si>
  <si>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</si>
  <si>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</si>
  <si>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</si>
  <si>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</si>
  <si>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</si>
  <si>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</si>
  <si>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</si>
  <si>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</si>
  <si>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</si>
  <si>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</si>
  <si>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</si>
  <si>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</si>
  <si>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</si>
  <si>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</si>
  <si>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</si>
  <si>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</si>
  <si>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</si>
  <si>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</si>
  <si>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</si>
  <si>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</si>
  <si>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</si>
  <si>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</si>
  <si>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</si>
  <si>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</si>
  <si>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</si>
  <si>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</si>
  <si>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</si>
  <si>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</si>
  <si>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</si>
  <si>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</si>
  <si>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</si>
  <si>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</si>
  <si>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</si>
  <si>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</si>
  <si>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</si>
  <si>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</si>
  <si>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</si>
  <si>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</si>
  <si>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</si>
  <si>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</si>
  <si>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</si>
  <si>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</si>
  <si>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</si>
  <si>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</si>
  <si>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</si>
  <si>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</si>
  <si>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</si>
  <si>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</si>
  <si>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</si>
  <si>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</si>
  <si>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</si>
  <si>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</si>
  <si>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</si>
  <si>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</si>
  <si>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</si>
  <si>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</si>
  <si>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</si>
  <si>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</si>
  <si>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</si>
  <si>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</si>
  <si>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</si>
  <si>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</si>
  <si>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</si>
  <si>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</si>
  <si>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</si>
  <si>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</si>
  <si>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</si>
  <si>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</si>
  <si>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</si>
  <si>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</si>
  <si>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</si>
  <si>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</si>
  <si>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</si>
  <si>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</si>
  <si>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</si>
  <si>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</si>
  <si>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</si>
  <si>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</si>
  <si>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</si>
  <si>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</si>
  <si>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</si>
  <si>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</si>
  <si>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</si>
  <si>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</si>
  <si>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</si>
  <si>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</si>
  <si>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</si>
  <si>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</si>
  <si>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</si>
  <si>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</si>
  <si>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</si>
  <si>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</si>
  <si>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</si>
  <si>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</si>
  <si>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</si>
  <si>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</si>
  <si>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</si>
  <si>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</si>
  <si>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</si>
  <si>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</si>
  <si>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</si>
  <si>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</si>
  <si>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</si>
  <si>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</si>
  <si>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</si>
  <si>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</si>
  <si>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</si>
  <si>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</si>
  <si>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</si>
  <si>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</si>
  <si>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</si>
  <si>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</si>
  <si>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</si>
  <si>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</si>
  <si>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</si>
  <si>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</si>
  <si>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</si>
  <si>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</si>
  <si>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</si>
  <si>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</si>
  <si>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</si>
  <si>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</si>
  <si>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</si>
  <si>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</si>
  <si>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</si>
  <si>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</si>
  <si>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</si>
  <si>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</si>
  <si>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</si>
  <si>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</si>
  <si>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</si>
  <si>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</si>
  <si>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</si>
  <si>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</si>
  <si>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</si>
  <si>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</si>
  <si>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</si>
  <si>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</si>
  <si>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</si>
  <si>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</si>
  <si>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</si>
  <si>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</si>
  <si>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</si>
  <si>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</si>
  <si>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</si>
  <si>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</si>
  <si>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</si>
  <si>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</si>
  <si>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</si>
  <si>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</si>
  <si>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</si>
  <si>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</si>
  <si>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</si>
  <si>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</si>
  <si>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</si>
  <si>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</si>
  <si>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</si>
  <si>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</si>
  <si>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</si>
  <si>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</si>
  <si>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</si>
  <si>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</si>
  <si>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</si>
  <si>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</si>
  <si>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</si>
  <si>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</si>
  <si>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</si>
  <si>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</si>
  <si>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</si>
  <si>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</si>
  <si>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</si>
  <si>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</si>
  <si>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</si>
  <si>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</si>
  <si>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</si>
  <si>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</si>
  <si>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</si>
  <si>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</si>
  <si>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</si>
  <si>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</si>
  <si>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</si>
  <si>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</si>
  <si>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</si>
  <si>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</si>
  <si>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</si>
  <si>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</si>
  <si>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</si>
  <si>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</si>
  <si>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</si>
  <si>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</si>
  <si>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</si>
  <si>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</si>
  <si>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</si>
  <si>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</si>
  <si>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</si>
  <si>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</si>
  <si>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</si>
  <si>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</si>
  <si>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</si>
  <si>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</si>
  <si>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</si>
  <si>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</si>
  <si>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</si>
  <si>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</si>
  <si>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</si>
  <si>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</si>
  <si>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</si>
  <si>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</si>
  <si>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</si>
  <si>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</si>
  <si>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</si>
  <si>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</si>
  <si>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</si>
  <si>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</si>
  <si>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</si>
  <si>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</si>
  <si>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</si>
  <si>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</si>
  <si>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</si>
  <si>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</si>
  <si>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</si>
  <si>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</si>
  <si>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</si>
  <si>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</si>
  <si>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</si>
  <si>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</si>
  <si>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</si>
  <si>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</si>
  <si>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</si>
  <si>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</si>
  <si>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</si>
  <si>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</si>
  <si>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</si>
  <si>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</si>
  <si>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</si>
  <si>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</si>
  <si>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</si>
  <si>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</si>
  <si>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</si>
  <si>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</si>
  <si>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</si>
  <si>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</si>
  <si>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</si>
  <si>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</si>
  <si>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</si>
  <si>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</si>
  <si>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</si>
  <si>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</si>
  <si>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</si>
  <si>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</si>
  <si>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</si>
  <si>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</si>
  <si>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</si>
  <si>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</si>
  <si>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</si>
  <si>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</si>
  <si>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</si>
  <si>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</si>
  <si>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</si>
  <si>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</si>
  <si>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</si>
  <si>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</si>
  <si>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</si>
  <si>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</si>
  <si>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</si>
  <si>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</si>
  <si>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</si>
  <si>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</si>
  <si>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</si>
  <si>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</si>
  <si>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</si>
  <si>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</si>
  <si>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</si>
  <si>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</si>
  <si>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</si>
  <si>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</si>
  <si>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</si>
  <si>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</si>
  <si>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</si>
  <si>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</si>
  <si>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</si>
  <si>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</si>
  <si>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</si>
  <si>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</si>
  <si>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</si>
  <si>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</si>
  <si>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</si>
  <si>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</si>
  <si>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</si>
  <si>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</si>
  <si>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</si>
  <si>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</si>
  <si>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</si>
  <si>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</si>
  <si>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</si>
  <si>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</si>
  <si>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</si>
  <si>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</si>
  <si>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</si>
  <si>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</si>
  <si>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</si>
  <si>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</si>
  <si>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</si>
  <si>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</si>
  <si>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</si>
  <si>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</si>
  <si>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</si>
  <si>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</si>
  <si>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</si>
  <si>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</si>
  <si>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</si>
  <si>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</si>
  <si>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</si>
  <si>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</si>
  <si>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</si>
  <si>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</si>
  <si>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</si>
  <si>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</si>
  <si>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</si>
  <si>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</si>
  <si>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</si>
  <si>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</si>
  <si>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</si>
  <si>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</si>
  <si>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</si>
  <si>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</si>
  <si>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</si>
  <si>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</si>
  <si>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</si>
  <si>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</si>
  <si>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</si>
  <si>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</si>
  <si>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</si>
  <si>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</si>
  <si>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</si>
  <si>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</si>
  <si>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</si>
  <si>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</si>
  <si>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</si>
  <si>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</si>
  <si>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</si>
  <si>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</si>
  <si>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</si>
  <si>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</si>
  <si>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</si>
  <si>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</si>
  <si>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</si>
  <si>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</si>
  <si>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</si>
  <si>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</si>
  <si>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</si>
  <si>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</si>
  <si>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</si>
  <si>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</si>
  <si>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</si>
  <si>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</si>
  <si>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</si>
  <si>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</si>
  <si>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</si>
  <si>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</si>
  <si>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</si>
  <si>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</si>
  <si>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</si>
  <si>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</si>
  <si>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</si>
  <si>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</si>
  <si>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</si>
  <si>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</si>
  <si>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</si>
  <si>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</si>
  <si>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</si>
  <si>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</si>
  <si>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</si>
  <si>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</si>
  <si>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</si>
  <si>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</si>
  <si>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</si>
  <si>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</si>
  <si>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</si>
  <si>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</si>
  <si>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</si>
  <si>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</si>
  <si>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</si>
  <si>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</si>
  <si>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</si>
  <si>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</si>
  <si>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</si>
  <si>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</si>
  <si>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</si>
  <si>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</si>
  <si>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</si>
  <si>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</si>
  <si>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</si>
  <si>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</si>
  <si>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</si>
  <si>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</si>
  <si>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</si>
  <si>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</si>
  <si>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</si>
  <si>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</si>
  <si>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</si>
  <si>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</si>
  <si>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</si>
  <si>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</si>
  <si>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</si>
  <si>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</si>
  <si>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</si>
  <si>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</si>
  <si>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</si>
  <si>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</si>
  <si>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</si>
  <si>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</si>
  <si>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</si>
  <si>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</si>
  <si>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</si>
  <si>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</si>
  <si>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</si>
  <si>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</si>
  <si>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</si>
  <si>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</si>
  <si>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</si>
  <si>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</si>
  <si>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</si>
  <si>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</si>
  <si>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</si>
  <si>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</si>
  <si>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</si>
  <si>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</si>
  <si>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</si>
  <si>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</si>
  <si>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</si>
  <si>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</si>
  <si>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</si>
  <si>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</si>
  <si>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</si>
  <si>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</si>
  <si>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</si>
  <si>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</si>
  <si>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</si>
  <si>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</si>
  <si>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</si>
  <si>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</si>
  <si>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</si>
  <si>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</si>
  <si>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</si>
  <si>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</si>
  <si>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</si>
  <si>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</si>
  <si>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</si>
  <si>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</si>
  <si>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</si>
  <si>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</si>
  <si>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</si>
  <si>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</si>
  <si>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</si>
  <si>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</si>
  <si>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</si>
  <si>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</si>
  <si>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</si>
  <si>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</si>
  <si>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</si>
  <si>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</si>
  <si>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</si>
  <si>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</si>
  <si>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</si>
  <si>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</si>
  <si>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</si>
  <si>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</si>
  <si>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</si>
  <si>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</si>
  <si>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</si>
  <si>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</si>
  <si>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</si>
  <si>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</si>
  <si>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</si>
  <si>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</si>
  <si>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</si>
  <si>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</si>
  <si>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</si>
  <si>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</si>
  <si>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</si>
  <si>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</si>
  <si>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</si>
  <si>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</si>
  <si>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</si>
  <si>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</si>
  <si>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</si>
  <si>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</si>
  <si>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</si>
  <si>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</si>
  <si>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</si>
  <si>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</si>
  <si>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</si>
  <si>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</si>
  <si>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</si>
  <si>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</si>
  <si>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</si>
  <si>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</si>
  <si>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</si>
  <si>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</si>
  <si>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</si>
  <si>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</si>
  <si>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</si>
  <si>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</si>
  <si>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</si>
  <si>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</si>
  <si>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</si>
  <si>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</si>
  <si>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</si>
  <si>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</si>
  <si>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</si>
  <si>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</si>
  <si>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</si>
  <si>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</si>
  <si>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</si>
  <si>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</si>
  <si>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</si>
  <si>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</si>
  <si>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</si>
  <si>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</si>
  <si>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</si>
  <si>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</si>
  <si>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</si>
  <si>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</si>
  <si>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</si>
  <si>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</si>
  <si>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</si>
  <si>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</si>
  <si>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</si>
  <si>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</si>
  <si>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</si>
  <si>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</si>
  <si>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</si>
  <si>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</si>
  <si>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</si>
  <si>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</si>
  <si>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</si>
  <si>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</si>
  <si>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</si>
  <si>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</si>
  <si>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</si>
  <si>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</si>
  <si>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</si>
  <si>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</si>
  <si>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</si>
  <si>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</si>
  <si>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</si>
  <si>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</si>
  <si>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</si>
  <si>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</si>
  <si>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</si>
  <si>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</si>
  <si>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</si>
  <si>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</si>
  <si>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</si>
  <si>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</si>
  <si>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</si>
  <si>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</si>
  <si>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</si>
  <si>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</si>
  <si>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</si>
  <si>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</si>
  <si>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</si>
  <si>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</si>
  <si>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</si>
  <si>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</si>
  <si>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</si>
  <si>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</si>
  <si>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</si>
  <si>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</si>
  <si>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</si>
  <si>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</si>
  <si>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</si>
  <si>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</si>
  <si>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</si>
  <si>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</si>
  <si>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</si>
  <si>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</si>
  <si>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</si>
  <si>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</si>
  <si>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</si>
  <si>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</si>
  <si>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</si>
  <si>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</si>
  <si>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</si>
  <si>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</si>
  <si>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</si>
  <si>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</si>
  <si>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</si>
  <si>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</si>
  <si>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</si>
  <si>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</si>
  <si>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</si>
  <si>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</si>
  <si>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</si>
  <si>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</si>
  <si>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</si>
  <si>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</si>
  <si>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</si>
  <si>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</si>
  <si>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</si>
  <si>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</si>
  <si>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</si>
  <si>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</si>
  <si>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</si>
  <si>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</si>
  <si>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</si>
  <si>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</si>
  <si>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</si>
  <si>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</si>
  <si>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</si>
  <si>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</si>
  <si>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</si>
  <si>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</si>
  <si>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</si>
  <si>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</si>
  <si>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</si>
  <si>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</si>
  <si>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</si>
  <si>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</si>
  <si>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</si>
  <si>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</si>
  <si>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</si>
  <si>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</si>
  <si>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</si>
  <si>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</si>
  <si>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</si>
  <si>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</si>
  <si>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</si>
  <si>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</si>
  <si>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</si>
  <si>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</si>
  <si>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</si>
  <si>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</si>
  <si>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</si>
  <si>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</si>
  <si>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</si>
  <si>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</si>
  <si>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</si>
  <si>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</si>
  <si>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</si>
  <si>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</si>
  <si>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</si>
  <si>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</si>
  <si>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</si>
  <si>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</si>
  <si>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</si>
  <si>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</si>
  <si>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</si>
  <si>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</si>
  <si>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</si>
  <si>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</si>
  <si>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</si>
  <si>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</si>
  <si>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</si>
  <si>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</si>
  <si>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</si>
  <si>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</si>
  <si>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</si>
  <si>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</si>
  <si>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</si>
  <si>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</si>
  <si>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</si>
  <si>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</si>
  <si>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</si>
  <si>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</si>
  <si>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</si>
  <si>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</si>
  <si>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</si>
  <si>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</si>
  <si>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</si>
  <si>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</si>
  <si>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</si>
  <si>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</si>
  <si>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</si>
  <si>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</si>
  <si>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</si>
  <si>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</si>
  <si>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</si>
  <si>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</si>
  <si>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</si>
  <si>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</si>
  <si>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</si>
  <si>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</si>
  <si>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</si>
  <si>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</si>
  <si>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</si>
  <si>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</si>
  <si>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</si>
  <si>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</si>
  <si>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</si>
  <si>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</si>
  <si>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</si>
  <si>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</si>
  <si>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</si>
  <si>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</si>
  <si>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</si>
  <si>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</si>
  <si>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</si>
  <si>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</si>
  <si>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</si>
  <si>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</si>
  <si>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</si>
  <si>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</si>
  <si>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</si>
  <si>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</si>
  <si>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</si>
  <si>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</si>
  <si>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</si>
  <si>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</si>
  <si>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</si>
  <si>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</si>
  <si>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</si>
  <si>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</si>
  <si>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</si>
  <si>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</si>
  <si>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</si>
  <si>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</si>
  <si>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</si>
  <si>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</si>
  <si>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</si>
  <si>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</si>
  <si>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</si>
  <si>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</si>
  <si>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</si>
  <si>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</si>
  <si>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</si>
  <si>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</si>
  <si>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</si>
  <si>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</si>
  <si>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</si>
  <si>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</si>
  <si>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</si>
  <si>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</si>
  <si>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</si>
  <si>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</si>
  <si>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</si>
  <si>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</si>
  <si>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</si>
  <si>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</si>
  <si>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</si>
  <si>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</si>
  <si>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</si>
  <si>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</si>
  <si>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</si>
  <si>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</si>
  <si>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</si>
  <si>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</si>
  <si>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</si>
  <si>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</si>
  <si>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</si>
  <si>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</si>
  <si>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</si>
  <si>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</si>
  <si>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</si>
  <si>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</si>
  <si>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</si>
  <si>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</si>
  <si>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</si>
  <si>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</si>
  <si>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</si>
  <si>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</si>
  <si>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</si>
  <si>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</si>
  <si>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</si>
  <si>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</si>
  <si>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</si>
  <si>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</si>
  <si>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</si>
  <si>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</si>
  <si>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</si>
  <si>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</si>
  <si>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</si>
  <si>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</si>
  <si>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</si>
  <si>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</si>
  <si>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</si>
  <si>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</si>
  <si>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</si>
  <si>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</si>
  <si>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</si>
  <si>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</si>
  <si>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</si>
  <si>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</si>
  <si>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</si>
  <si>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</si>
  <si>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</si>
  <si>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</si>
  <si>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</si>
  <si>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</si>
  <si>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</si>
  <si>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</si>
  <si>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</si>
  <si>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</si>
  <si>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</si>
  <si>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</si>
  <si>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</si>
  <si>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</si>
  <si>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</si>
  <si>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</si>
  <si>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</si>
  <si>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</si>
  <si>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</si>
  <si>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</si>
  <si>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</si>
  <si>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</si>
  <si>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</si>
  <si>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</si>
  <si>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</si>
  <si>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</si>
  <si>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</si>
  <si>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</si>
  <si>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</si>
  <si>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</si>
  <si>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</si>
  <si>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</si>
  <si>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</si>
  <si>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</si>
  <si>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</si>
  <si>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</si>
  <si>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</si>
  <si>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</si>
  <si>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</si>
  <si>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</si>
  <si>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</si>
  <si>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</si>
  <si>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</si>
  <si>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</si>
  <si>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</si>
  <si>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</si>
  <si>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</si>
  <si>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</si>
  <si>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</si>
  <si>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</si>
  <si>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</si>
  <si>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</si>
  <si>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</si>
  <si>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</si>
  <si>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</si>
  <si>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</si>
  <si>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</si>
  <si>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</si>
  <si>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</si>
  <si>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</si>
  <si>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</si>
  <si>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</si>
  <si>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</si>
  <si>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</si>
  <si>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</si>
  <si>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</si>
  <si>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</si>
  <si>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</si>
  <si>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</si>
  <si>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</si>
  <si>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</si>
  <si>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</si>
  <si>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</si>
  <si>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</si>
  <si>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</si>
  <si>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</si>
  <si>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</si>
  <si>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</si>
  <si>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</si>
  <si>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</si>
  <si>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</si>
  <si>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</si>
  <si>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</si>
  <si>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</si>
  <si>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</si>
  <si>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</si>
  <si>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</si>
  <si>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</si>
  <si>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</si>
  <si>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</si>
  <si>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</si>
  <si>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</si>
  <si>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</si>
  <si>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</si>
  <si>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</si>
  <si>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</si>
  <si>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</si>
  <si>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</si>
  <si>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</si>
  <si>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</si>
  <si>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</si>
  <si>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</si>
  <si>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</si>
  <si>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</si>
  <si>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</si>
  <si>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</si>
  <si>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</si>
  <si>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</si>
  <si>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</si>
  <si>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</si>
  <si>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</si>
  <si>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</si>
  <si>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</si>
  <si>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</si>
  <si>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</si>
  <si>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</si>
  <si>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</si>
  <si>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</si>
  <si>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</si>
  <si>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</si>
  <si>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</si>
  <si>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</si>
  <si>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</si>
  <si>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</si>
  <si>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</si>
  <si>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</si>
  <si>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</si>
  <si>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</si>
  <si>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</si>
  <si>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</si>
  <si>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</si>
  <si>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</si>
  <si>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</si>
  <si>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</si>
  <si>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</si>
  <si>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</si>
  <si>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</si>
  <si>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</si>
  <si>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</si>
  <si>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</si>
  <si>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</si>
  <si>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</si>
  <si>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</si>
  <si>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</si>
  <si>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</si>
  <si>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</si>
  <si>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</si>
  <si>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</si>
  <si>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</si>
  <si>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</si>
  <si>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</si>
  <si>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</si>
  <si>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</si>
  <si>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</si>
  <si>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</si>
  <si>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</si>
  <si>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</si>
  <si>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</si>
  <si>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</si>
  <si>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</si>
  <si>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</si>
  <si>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</si>
  <si>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</si>
  <si>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</si>
  <si>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</si>
  <si>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</si>
  <si>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</si>
  <si>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</si>
  <si>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</si>
  <si>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</si>
  <si>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</si>
  <si>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</si>
  <si>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</si>
  <si>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</si>
  <si>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</si>
  <si>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</si>
  <si>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</si>
  <si>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</si>
  <si>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</si>
  <si>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</si>
  <si>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</si>
  <si>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</si>
  <si>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</si>
  <si>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</si>
  <si>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</si>
  <si>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</si>
  <si>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</si>
  <si>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</si>
  <si>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</si>
  <si>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</si>
  <si>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</si>
  <si>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</si>
  <si>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</si>
  <si>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</si>
  <si>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</si>
  <si>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</si>
  <si>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</si>
  <si>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</si>
  <si>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</si>
  <si>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</si>
  <si>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</si>
  <si>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</si>
  <si>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</si>
  <si>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</si>
  <si>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</si>
  <si>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</si>
  <si>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</si>
  <si>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</si>
  <si>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</si>
  <si>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</si>
  <si>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</si>
  <si>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</si>
  <si>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</si>
  <si>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</si>
  <si>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</si>
  <si>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</si>
  <si>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</si>
  <si>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</si>
  <si>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</si>
  <si>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</si>
  <si>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</si>
  <si>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</si>
  <si>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</si>
  <si>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</si>
  <si>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</si>
  <si>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</si>
  <si>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</si>
  <si>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</si>
  <si>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</si>
  <si>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</si>
  <si>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</si>
  <si>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</si>
  <si>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</si>
  <si>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</si>
  <si>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</si>
  <si>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</si>
  <si>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</si>
  <si>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</si>
  <si>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</si>
  <si>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</si>
  <si>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</si>
  <si>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</si>
  <si>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</si>
  <si>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</si>
  <si>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</si>
  <si>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</si>
  <si>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</si>
  <si>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</si>
  <si>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</si>
  <si>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</si>
  <si>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</si>
  <si>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</si>
  <si>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</si>
  <si>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</si>
  <si>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</si>
  <si>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</si>
  <si>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</si>
  <si>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</si>
  <si>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</si>
  <si>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</si>
  <si>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</si>
  <si>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</si>
  <si>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</si>
  <si>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</si>
  <si>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</si>
  <si>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</si>
  <si>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</si>
  <si>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</si>
  <si>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</si>
  <si>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</si>
  <si>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</si>
  <si>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</si>
  <si>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</si>
  <si>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</si>
  <si>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</si>
  <si>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</si>
  <si>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</si>
  <si>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</si>
  <si>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</si>
  <si>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</si>
  <si>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</si>
  <si>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</si>
  <si>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</si>
  <si>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</si>
  <si>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</si>
  <si>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</si>
  <si>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</si>
  <si>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</si>
  <si>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</si>
  <si>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</si>
  <si>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</si>
  <si>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</si>
  <si>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</si>
  <si>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</si>
  <si>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</si>
  <si>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</si>
  <si>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</si>
  <si>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</si>
  <si>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</si>
  <si>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</si>
  <si>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</si>
  <si>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</si>
  <si>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</si>
  <si>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</si>
  <si>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</si>
  <si>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</si>
  <si>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</si>
  <si>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</si>
  <si>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</si>
  <si>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</si>
  <si>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</si>
  <si>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</si>
  <si>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</si>
  <si>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</si>
  <si>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</si>
  <si>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</si>
  <si>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</si>
  <si>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</si>
  <si>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</si>
  <si>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</si>
  <si>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</si>
  <si>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</si>
  <si>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</si>
  <si>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</si>
  <si>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</si>
  <si>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</si>
  <si>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</si>
  <si>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</si>
  <si>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</si>
  <si>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</si>
  <si>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</si>
  <si>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</si>
  <si>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</si>
  <si>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</si>
  <si>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</si>
  <si>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</si>
  <si>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</si>
  <si>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</si>
  <si>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</si>
  <si>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</si>
  <si>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</si>
  <si>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</si>
  <si>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</si>
  <si>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</si>
  <si>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</si>
  <si>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</si>
  <si>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</si>
  <si>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</si>
  <si>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</si>
  <si>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</si>
  <si>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</si>
  <si>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</si>
  <si>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</si>
  <si>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</si>
  <si>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</si>
  <si>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</si>
  <si>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</si>
  <si>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</si>
  <si>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</si>
  <si>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</si>
  <si>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</si>
  <si>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</si>
  <si>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</si>
  <si>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</si>
  <si>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</si>
  <si>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</si>
  <si>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</si>
  <si>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</si>
  <si>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</si>
  <si>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</si>
  <si>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</si>
  <si>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</si>
  <si>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</si>
  <si>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</si>
  <si>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</si>
  <si>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</si>
  <si>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</si>
  <si>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</si>
  <si>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</si>
  <si>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</si>
  <si>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</si>
  <si>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</si>
  <si>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</si>
  <si>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</si>
  <si>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</si>
  <si>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</si>
  <si>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</si>
  <si>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</si>
  <si>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</si>
  <si>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</si>
  <si>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</si>
  <si>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</si>
  <si>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</si>
  <si>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</si>
  <si>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</si>
  <si>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</si>
  <si>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</si>
  <si>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</si>
  <si>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</si>
  <si>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</si>
  <si>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</si>
  <si>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</si>
  <si>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</si>
  <si>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</si>
  <si>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</si>
  <si>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</si>
  <si>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</si>
  <si>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</si>
  <si>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</si>
  <si>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</si>
  <si>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</si>
  <si>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</si>
  <si>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</si>
  <si>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</si>
  <si>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</si>
  <si>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</si>
  <si>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</si>
  <si>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</si>
  <si>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</si>
  <si>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</si>
  <si>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</si>
  <si>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</si>
  <si>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</si>
  <si>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</si>
  <si>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</si>
  <si>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</si>
  <si>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</si>
  <si>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</si>
  <si>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</si>
  <si>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</si>
  <si>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</si>
  <si>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</si>
  <si>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</si>
  <si>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</si>
  <si>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</si>
  <si>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</si>
  <si>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</si>
  <si>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</si>
  <si>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</si>
  <si>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</si>
  <si>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</si>
  <si>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</si>
  <si>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</si>
  <si>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</si>
  <si>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</si>
  <si>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</si>
  <si>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</si>
  <si>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</si>
  <si>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</si>
  <si>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</si>
  <si>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</si>
  <si>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</si>
  <si>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</si>
  <si>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</si>
  <si>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</si>
  <si>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</si>
  <si>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</si>
  <si>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</si>
  <si>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</si>
  <si>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</si>
  <si>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</si>
  <si>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</si>
  <si>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</si>
  <si>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</si>
  <si>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</si>
  <si>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</si>
  <si>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</si>
  <si>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</si>
  <si>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</si>
  <si>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</si>
  <si>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</si>
  <si>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</si>
  <si>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</si>
  <si>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</si>
  <si>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</si>
  <si>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</si>
  <si>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</si>
  <si>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</si>
  <si>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</si>
  <si>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</si>
  <si>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</si>
  <si>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</si>
  <si>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</si>
  <si>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</si>
  <si>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</si>
  <si>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</si>
  <si>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</si>
  <si>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</si>
  <si>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</si>
  <si>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</si>
  <si>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</si>
  <si>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</si>
  <si>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</si>
  <si>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</si>
  <si>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</si>
  <si>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</si>
  <si>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</si>
  <si>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</si>
  <si>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</si>
  <si>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</si>
  <si>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</si>
  <si>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</si>
  <si>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</si>
  <si>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</si>
  <si>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</si>
  <si>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</si>
  <si>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</si>
  <si>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</si>
  <si>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</si>
  <si>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</si>
  <si>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</si>
  <si>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</si>
  <si>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</si>
  <si>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</si>
  <si>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</si>
  <si>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</si>
  <si>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</si>
  <si>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</si>
  <si>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</si>
  <si>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</si>
  <si>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</si>
  <si>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</si>
  <si>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</si>
  <si>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</si>
  <si>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</si>
  <si>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</si>
  <si>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</si>
  <si>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</si>
  <si>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</si>
  <si>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</si>
  <si>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</si>
  <si>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</si>
  <si>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</si>
  <si>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</si>
  <si>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</si>
  <si>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</si>
  <si>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</si>
  <si>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</si>
  <si>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</si>
  <si>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</si>
  <si>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</si>
  <si>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</si>
  <si>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</si>
  <si>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</si>
  <si>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</si>
  <si>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</si>
  <si>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</si>
  <si>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</si>
  <si>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</si>
  <si>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</si>
  <si>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</si>
  <si>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</si>
  <si>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</si>
  <si>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</si>
  <si>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</si>
  <si>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</si>
  <si>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</si>
  <si>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</si>
  <si>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</si>
  <si>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</si>
  <si>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</si>
  <si>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</si>
  <si>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</si>
  <si>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</si>
  <si>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</si>
  <si>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</si>
  <si>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</si>
  <si>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</si>
  <si>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</si>
  <si>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</si>
  <si>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</si>
  <si>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</si>
  <si>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</si>
  <si>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</si>
  <si>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</si>
  <si>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</si>
  <si>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</si>
  <si>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</si>
  <si>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</si>
  <si>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</si>
  <si>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</si>
  <si>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</si>
  <si>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</si>
  <si>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</si>
  <si>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</si>
  <si>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</si>
  <si>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</si>
  <si>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</si>
  <si>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</si>
  <si>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</si>
  <si>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</si>
  <si>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</si>
  <si>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</si>
  <si>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</si>
  <si>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</si>
  <si>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</si>
  <si>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</si>
  <si>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</si>
  <si>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</si>
  <si>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</si>
  <si>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</si>
  <si>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</si>
  <si>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</si>
  <si>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</si>
  <si>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</si>
  <si>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</si>
  <si>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</si>
  <si>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</si>
  <si>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</si>
  <si>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</si>
  <si>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</si>
  <si>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</si>
  <si>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</si>
  <si>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</si>
  <si>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</si>
  <si>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</si>
  <si>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</si>
  <si>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</si>
  <si>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</si>
  <si>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</si>
  <si>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</si>
  <si>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</si>
  <si>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</si>
  <si>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</si>
  <si>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</si>
  <si>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</si>
  <si>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</si>
  <si>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</si>
  <si>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</si>
  <si>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</si>
  <si>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</si>
  <si>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</si>
  <si>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</si>
  <si>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</si>
  <si>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</si>
  <si>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</si>
  <si>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</si>
  <si>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</si>
  <si>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</si>
  <si>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</si>
  <si>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</si>
  <si>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</si>
  <si>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</si>
  <si>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</si>
  <si>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</si>
  <si>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</si>
  <si>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</si>
  <si>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</si>
  <si>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</si>
  <si>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</si>
  <si>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</si>
  <si>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</si>
  <si>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</si>
  <si>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</si>
  <si>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</si>
  <si>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</si>
  <si>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</si>
  <si>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</si>
  <si>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</si>
  <si>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</si>
  <si>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</si>
  <si>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</si>
  <si>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</si>
  <si>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</si>
  <si>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</si>
  <si>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</si>
  <si>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</si>
  <si>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</si>
  <si>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</si>
  <si>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</si>
  <si>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</si>
  <si>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</si>
  <si>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</si>
  <si>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</si>
  <si>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</si>
  <si>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</si>
  <si>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</si>
  <si>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</si>
  <si>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</si>
  <si>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</si>
  <si>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</si>
  <si>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</si>
  <si>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</si>
  <si>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</si>
  <si>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</si>
  <si>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</si>
  <si>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</si>
  <si>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</si>
  <si>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</si>
  <si>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</si>
  <si>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</si>
  <si>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</si>
  <si>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</si>
  <si>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</si>
  <si>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</si>
  <si>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</si>
  <si>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</si>
  <si>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</si>
  <si>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</si>
  <si>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</si>
  <si>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</si>
  <si>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</si>
  <si>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</si>
  <si>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</si>
  <si>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</si>
  <si>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</si>
  <si>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</si>
  <si>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</si>
  <si>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</si>
  <si>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</si>
  <si>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</si>
  <si>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</si>
  <si>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</si>
  <si>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</si>
  <si>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</si>
  <si>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</si>
  <si>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</si>
  <si>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</si>
  <si>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</si>
  <si>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</si>
  <si>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</si>
  <si>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</si>
  <si>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</si>
  <si>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</si>
  <si>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</si>
  <si>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</si>
  <si>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</si>
  <si>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</si>
  <si>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</si>
  <si>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</si>
  <si>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</si>
  <si>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</si>
  <si>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</si>
  <si>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</si>
  <si>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</si>
  <si>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</si>
  <si>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</si>
  <si>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</si>
  <si>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</si>
  <si>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</si>
  <si>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</si>
  <si>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</si>
  <si>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</si>
  <si>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</si>
  <si>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</si>
  <si>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</si>
  <si>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</si>
  <si>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</si>
  <si>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</si>
  <si>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</si>
  <si>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</si>
  <si>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</si>
  <si>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</si>
  <si>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</si>
  <si>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</si>
  <si>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</si>
  <si>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</si>
  <si>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</si>
  <si>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</si>
  <si>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</si>
  <si>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</si>
  <si>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</si>
  <si>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</si>
  <si>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</si>
  <si>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</si>
  <si>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</si>
  <si>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</si>
  <si>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</si>
  <si>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</si>
  <si>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</si>
  <si>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</si>
  <si>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</si>
  <si>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</si>
  <si>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</si>
  <si>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</si>
  <si>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</si>
  <si>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</si>
  <si>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</si>
  <si>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</si>
  <si>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</si>
  <si>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</si>
  <si>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</si>
  <si>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</si>
  <si>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</si>
  <si>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</si>
  <si>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</si>
  <si>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</si>
  <si>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</si>
  <si>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</si>
  <si>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</si>
  <si>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</si>
  <si>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</si>
  <si>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</si>
  <si>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</si>
  <si>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</si>
  <si>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</si>
  <si>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</si>
  <si>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</si>
  <si>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</si>
  <si>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</si>
  <si>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</si>
  <si>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</si>
  <si>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</si>
  <si>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</si>
  <si>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</si>
  <si>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</si>
  <si>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</si>
  <si>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</si>
  <si>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</si>
  <si>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</si>
  <si>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</si>
  <si>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</si>
  <si>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</si>
  <si>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</si>
  <si>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</si>
  <si>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</si>
  <si>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</si>
  <si>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</si>
  <si>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</si>
  <si>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</si>
  <si>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</si>
  <si>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</si>
  <si>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</si>
  <si>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</si>
  <si>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</si>
  <si>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</si>
  <si>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</si>
  <si>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</si>
  <si>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</si>
  <si>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</si>
  <si>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</si>
  <si>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</si>
  <si>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</si>
  <si>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</si>
  <si>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</si>
  <si>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</si>
  <si>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</si>
  <si>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</si>
  <si>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</si>
  <si>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</si>
  <si>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</si>
  <si>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</si>
  <si>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</si>
  <si>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</si>
  <si>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</si>
  <si>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</si>
  <si>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</si>
  <si>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</si>
  <si>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</si>
  <si>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</si>
  <si>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</si>
  <si>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</si>
  <si>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</si>
  <si>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</si>
  <si>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</si>
  <si>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</si>
  <si>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</si>
  <si>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</si>
  <si>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</si>
  <si>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</si>
  <si>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</si>
  <si>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</si>
  <si>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</si>
  <si>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</si>
  <si>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</si>
  <si>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</si>
  <si>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</si>
  <si>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</si>
  <si>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</si>
  <si>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</si>
  <si>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</si>
  <si>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</si>
  <si>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</si>
  <si>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</si>
  <si>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</si>
  <si>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</si>
  <si>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</si>
  <si>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</si>
  <si>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</si>
  <si>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</si>
  <si>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</si>
  <si>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</si>
  <si>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</si>
  <si>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</si>
  <si>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</si>
  <si>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</si>
  <si>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</si>
  <si>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</si>
  <si>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</si>
  <si>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</si>
  <si>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</si>
  <si>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</si>
  <si>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</si>
  <si>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</si>
  <si>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</si>
  <si>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</si>
  <si>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</si>
  <si>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</si>
  <si>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</si>
  <si>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</si>
  <si>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</si>
  <si>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</si>
  <si>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</si>
  <si>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</si>
  <si>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</si>
  <si>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</si>
  <si>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</si>
  <si>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</si>
  <si>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</si>
  <si>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</si>
  <si>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</si>
  <si>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</si>
  <si>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</si>
  <si>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</si>
  <si>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</si>
  <si>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</si>
  <si>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</si>
  <si>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</si>
  <si>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</si>
  <si>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</si>
  <si>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</si>
  <si>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</si>
  <si>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</si>
  <si>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</si>
  <si>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</si>
  <si>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</si>
  <si>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</si>
  <si>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</si>
  <si>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</si>
  <si>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</si>
  <si>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</si>
  <si>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</si>
  <si>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</si>
  <si>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</si>
  <si>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</si>
  <si>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</si>
  <si>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</si>
  <si>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</si>
  <si>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</si>
  <si>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</si>
  <si>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</si>
  <si>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</si>
  <si>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</si>
  <si>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</si>
  <si>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</si>
  <si>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</si>
  <si>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</si>
  <si>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</si>
  <si>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</si>
  <si>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</si>
  <si>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</si>
  <si>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</si>
  <si>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</si>
  <si>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</si>
  <si>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</si>
  <si>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</si>
  <si>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</si>
  <si>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</si>
  <si>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</si>
  <si>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</si>
  <si>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</si>
  <si>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</si>
  <si>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</si>
  <si>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</si>
  <si>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</si>
  <si>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</si>
  <si>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</si>
  <si>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</si>
  <si>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</si>
  <si>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</si>
  <si>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</si>
  <si>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</si>
  <si>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</si>
  <si>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</si>
  <si>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</si>
  <si>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</si>
  <si>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</si>
  <si>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</si>
  <si>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</si>
  <si>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</si>
  <si>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</si>
  <si>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</si>
  <si>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</si>
  <si>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</si>
  <si>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</si>
  <si>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</si>
  <si>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</si>
  <si>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</si>
  <si>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</si>
  <si>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</si>
  <si>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</si>
  <si>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</si>
  <si>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</si>
  <si>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</si>
  <si>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</si>
  <si>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</si>
  <si>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</si>
  <si>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</si>
  <si>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</si>
  <si>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</si>
  <si>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</si>
  <si>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</si>
  <si>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</si>
  <si>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</si>
  <si>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</si>
  <si>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</si>
  <si>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</si>
  <si>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</si>
  <si>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</si>
  <si>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</si>
  <si>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</si>
  <si>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</si>
  <si>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</si>
  <si>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</si>
  <si>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</si>
  <si>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</si>
  <si>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</si>
  <si>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</si>
  <si>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</si>
  <si>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</si>
  <si>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</si>
  <si>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</si>
  <si>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</si>
  <si>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</si>
  <si>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</si>
  <si>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</si>
  <si>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</si>
  <si>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</si>
  <si>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</si>
  <si>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</si>
  <si>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</si>
  <si>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</si>
  <si>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</si>
  <si>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</si>
  <si>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</si>
  <si>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</si>
  <si>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</si>
  <si>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</si>
  <si>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</si>
  <si>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</si>
  <si>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</si>
  <si>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</si>
  <si>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</si>
  <si>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</si>
  <si>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</si>
  <si>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</si>
  <si>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</si>
  <si>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</si>
  <si>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</si>
  <si>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</si>
  <si>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</si>
  <si>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</si>
  <si>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</si>
  <si>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</si>
  <si>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</si>
  <si>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</si>
  <si>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</si>
  <si>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</si>
  <si>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</si>
  <si>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</si>
  <si>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</si>
  <si>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</si>
  <si>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</si>
  <si>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</si>
  <si>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</si>
  <si>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</si>
  <si>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</si>
  <si>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</si>
  <si>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</si>
  <si>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</si>
  <si>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</si>
  <si>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</si>
  <si>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</si>
  <si>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</si>
  <si>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</si>
  <si>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</si>
  <si>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</si>
  <si>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</si>
  <si>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</si>
  <si>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</si>
  <si>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</si>
  <si>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</si>
  <si>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</si>
  <si>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</si>
  <si>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</si>
  <si>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</si>
  <si>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</si>
  <si>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</si>
  <si>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</si>
  <si>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</si>
  <si>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</si>
  <si>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</si>
  <si>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</si>
  <si>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</si>
  <si>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</si>
  <si>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</si>
  <si>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</si>
  <si>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</si>
  <si>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</si>
  <si>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</si>
  <si>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</si>
  <si>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</si>
  <si>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</si>
  <si>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</si>
  <si>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</si>
  <si>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</si>
  <si>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</si>
  <si>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</si>
  <si>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</si>
  <si>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</si>
  <si>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</si>
  <si>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</si>
  <si>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</si>
  <si>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</si>
  <si>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</si>
  <si>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</si>
  <si>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</si>
  <si>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</si>
  <si>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</si>
  <si>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</si>
  <si>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</si>
  <si>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</si>
  <si>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</si>
  <si>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</si>
  <si>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</si>
  <si>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</si>
  <si>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</si>
  <si>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</si>
  <si>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</si>
  <si>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</si>
  <si>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</si>
  <si>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</si>
  <si>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</si>
  <si>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</si>
  <si>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</si>
  <si>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</si>
  <si>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</si>
  <si>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</si>
  <si>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</si>
  <si>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</si>
  <si>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</si>
  <si>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</si>
  <si>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</si>
  <si>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</si>
  <si>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</si>
  <si>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</si>
  <si>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</si>
  <si>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</si>
  <si>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</si>
  <si>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</si>
  <si>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</si>
  <si>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</si>
  <si>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</si>
  <si>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</si>
  <si>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</si>
  <si>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</si>
  <si>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</si>
  <si>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</si>
  <si>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</si>
  <si>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</si>
  <si>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</si>
  <si>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</si>
  <si>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</si>
  <si>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</si>
  <si>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</si>
  <si>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</si>
  <si>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</si>
  <si>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</si>
  <si>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</si>
  <si>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</si>
  <si>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</si>
  <si>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</si>
  <si>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</si>
  <si>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</si>
  <si>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</si>
  <si>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</si>
  <si>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</si>
  <si>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</si>
  <si>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</si>
  <si>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</si>
  <si>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</si>
  <si>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</si>
  <si>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</si>
  <si>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</si>
  <si>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</si>
  <si>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</si>
  <si>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</si>
  <si>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</si>
  <si>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</si>
  <si>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</si>
  <si>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</si>
  <si>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</si>
  <si>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</si>
  <si>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</si>
  <si>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</si>
  <si>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</si>
  <si>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</si>
  <si>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</si>
  <si>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</si>
  <si>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</si>
  <si>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</si>
  <si>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</si>
  <si>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</si>
  <si>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</si>
  <si>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</si>
  <si>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</si>
  <si>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</si>
  <si>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</si>
  <si>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</si>
  <si>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</si>
  <si>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</si>
  <si>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</si>
  <si>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</si>
  <si>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</si>
  <si>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</si>
  <si>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</si>
  <si>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</si>
  <si>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</si>
  <si>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</si>
  <si>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</si>
  <si>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</si>
  <si>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</si>
  <si>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</si>
  <si>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</si>
  <si>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</si>
  <si>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</si>
  <si>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</si>
  <si>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</si>
  <si>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</si>
  <si>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</si>
  <si>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</si>
  <si>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</si>
  <si>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</si>
  <si>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</si>
  <si>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</si>
  <si>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</si>
  <si>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</si>
  <si>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</si>
  <si>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</si>
  <si>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</si>
  <si>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</si>
  <si>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</si>
  <si>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</si>
  <si>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</si>
  <si>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</si>
  <si>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</si>
  <si>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</si>
  <si>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</si>
  <si>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</si>
  <si>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</si>
  <si>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</si>
  <si>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</si>
  <si>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</si>
  <si>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</si>
  <si>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</si>
  <si>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</si>
  <si>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</si>
  <si>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</si>
  <si>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</si>
  <si>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</si>
  <si>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</si>
  <si>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</si>
  <si>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</si>
  <si>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</si>
  <si>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</si>
  <si>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</si>
  <si>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</si>
  <si>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</si>
  <si>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</si>
  <si>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</si>
  <si>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</si>
  <si>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</si>
  <si>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</si>
  <si>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</si>
  <si>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</si>
  <si>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</si>
  <si>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</si>
  <si>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</si>
  <si>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</si>
  <si>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</si>
  <si>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</si>
  <si>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</si>
  <si>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</si>
  <si>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</si>
  <si>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</si>
  <si>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</si>
  <si>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</si>
  <si>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</si>
  <si>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</si>
  <si>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</si>
  <si>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</si>
  <si>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</si>
  <si>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</si>
  <si>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</si>
  <si>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</si>
  <si>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</si>
  <si>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</si>
  <si>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</si>
  <si>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</si>
  <si>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</si>
  <si>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</si>
  <si>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</si>
  <si>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</si>
  <si>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</si>
  <si>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</si>
  <si>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</si>
  <si>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</si>
  <si>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</si>
  <si>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</si>
  <si>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</si>
  <si>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</si>
  <si>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</si>
  <si>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</si>
  <si>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</si>
  <si>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</si>
  <si>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</si>
  <si>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</si>
  <si>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</si>
  <si>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</si>
  <si>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</si>
  <si>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</si>
  <si>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</si>
  <si>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</si>
  <si>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</si>
  <si>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</si>
  <si>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</si>
  <si>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</si>
  <si>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</si>
  <si>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</si>
  <si>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</si>
  <si>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</si>
  <si>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</si>
  <si>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</si>
  <si>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</si>
  <si>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</si>
  <si>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</si>
  <si>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</si>
  <si>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</si>
  <si>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</si>
  <si>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</si>
  <si>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</si>
  <si>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</si>
  <si>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</si>
  <si>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</si>
  <si>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</si>
  <si>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</si>
  <si>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</si>
  <si>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</si>
  <si>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</si>
  <si>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</si>
  <si>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</si>
  <si>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</si>
  <si>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</si>
  <si>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</si>
  <si>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</si>
  <si>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</si>
  <si>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</si>
  <si>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</si>
  <si>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</si>
  <si>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</si>
  <si>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</si>
  <si>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</si>
  <si>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</si>
  <si>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</si>
  <si>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</si>
  <si>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</si>
  <si>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</si>
  <si>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</si>
  <si>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</si>
  <si>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</si>
  <si>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</si>
  <si>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</si>
  <si>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</si>
  <si>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</si>
  <si>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</si>
  <si>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</si>
  <si>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</si>
  <si>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</si>
  <si>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</si>
  <si>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</si>
  <si>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</si>
  <si>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</si>
  <si>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</si>
  <si>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</si>
  <si>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</si>
  <si>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</si>
  <si>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</si>
  <si>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</si>
  <si>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</si>
  <si>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</si>
  <si>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</si>
  <si>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</si>
  <si>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</si>
  <si>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</si>
  <si>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</si>
  <si>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</si>
  <si>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</si>
  <si>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</si>
  <si>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</si>
  <si>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</si>
  <si>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</si>
  <si>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</si>
  <si>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</si>
  <si>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</si>
  <si>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</si>
  <si>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</si>
  <si>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</si>
  <si>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</si>
  <si>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</si>
  <si>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</si>
  <si>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</si>
  <si>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</si>
  <si>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</si>
  <si>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</si>
  <si>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</si>
  <si>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</si>
  <si>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</si>
  <si>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</si>
  <si>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</si>
  <si>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</si>
  <si>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</si>
  <si>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</si>
  <si>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</si>
  <si>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</si>
  <si>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</si>
  <si>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</si>
  <si>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</si>
  <si>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</si>
  <si>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</si>
  <si>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</si>
  <si>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</si>
  <si>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</si>
  <si>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</si>
  <si>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</si>
  <si>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</si>
  <si>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</si>
  <si>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</si>
  <si>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</si>
  <si>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</si>
  <si>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</si>
  <si>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</si>
  <si>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</si>
  <si>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</si>
  <si>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</si>
  <si>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</si>
  <si>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</si>
  <si>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</si>
  <si>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</si>
  <si>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</si>
  <si>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</si>
  <si>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</si>
  <si>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</si>
  <si>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</si>
  <si>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</si>
  <si>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</si>
  <si>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</si>
  <si>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</si>
  <si>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</si>
  <si>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</si>
  <si>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</si>
  <si>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</si>
  <si>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</si>
  <si>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</si>
  <si>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</si>
  <si>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</si>
  <si>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</si>
  <si>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</si>
  <si>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</si>
  <si>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</si>
  <si>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</si>
  <si>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</si>
  <si>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</si>
  <si>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</si>
  <si>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</si>
  <si>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</si>
  <si>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</si>
  <si>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</si>
  <si>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</si>
  <si>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</si>
  <si>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</si>
  <si>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</si>
  <si>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</si>
  <si>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</si>
  <si>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</si>
  <si>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</si>
  <si>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</si>
  <si>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</si>
  <si>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</si>
  <si>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</si>
  <si>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</si>
  <si>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</si>
  <si>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</si>
  <si>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</si>
  <si>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</si>
  <si>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</si>
  <si>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</si>
  <si>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</si>
  <si>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</si>
  <si>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</si>
  <si>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</si>
  <si>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</si>
  <si>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</si>
  <si>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</si>
  <si>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</si>
  <si>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</si>
  <si>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</si>
  <si>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</si>
  <si>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</si>
  <si>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</si>
  <si>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</si>
  <si>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</si>
  <si>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</si>
  <si>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</si>
  <si>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</si>
  <si>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</si>
  <si>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</si>
  <si>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</si>
  <si>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</si>
  <si>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</si>
  <si>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</si>
  <si>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</si>
  <si>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</si>
  <si>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</si>
  <si>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</si>
  <si>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</si>
  <si>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</si>
  <si>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</si>
  <si>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</si>
  <si>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</si>
  <si>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</si>
  <si>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</si>
  <si>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</si>
  <si>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</si>
  <si>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</si>
  <si>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</si>
  <si>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</si>
  <si>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</si>
  <si>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</si>
  <si>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</si>
  <si>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</si>
  <si>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</si>
  <si>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</si>
  <si>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</si>
  <si>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</si>
  <si>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</si>
  <si>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</si>
  <si>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</si>
  <si>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</si>
  <si>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</si>
  <si>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</si>
  <si>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</si>
  <si>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</si>
  <si>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</si>
  <si>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</si>
  <si>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</si>
  <si>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</si>
  <si>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</si>
  <si>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</si>
  <si>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</si>
  <si>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</si>
  <si>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</si>
  <si>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</si>
  <si>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</si>
  <si>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</si>
  <si>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</si>
  <si>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</si>
  <si>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</si>
  <si>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</si>
  <si>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</si>
  <si>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</si>
  <si>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</si>
  <si>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</si>
  <si>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</si>
  <si>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</si>
  <si>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</si>
  <si>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</si>
  <si>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</si>
  <si>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</si>
  <si>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</si>
  <si>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</si>
  <si>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</si>
  <si>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</si>
  <si>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</si>
  <si>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</si>
  <si>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</si>
  <si>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</si>
  <si>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</si>
  <si>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</si>
  <si>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</si>
  <si>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</si>
  <si>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</si>
  <si>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</si>
  <si>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</si>
  <si>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</si>
  <si>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</si>
  <si>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</si>
  <si>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</si>
  <si>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</si>
  <si>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</si>
  <si>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</si>
  <si>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</si>
  <si>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</si>
  <si>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</si>
  <si>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</si>
  <si>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</si>
  <si>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</si>
  <si>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</si>
  <si>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</si>
  <si>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</si>
  <si>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</si>
  <si>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</si>
  <si>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</si>
  <si>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</si>
  <si>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</si>
  <si>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</si>
  <si>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</si>
  <si>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</si>
  <si>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</si>
  <si>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</si>
  <si>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</si>
  <si>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</si>
  <si>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</si>
  <si>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</si>
  <si>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</si>
  <si>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</si>
  <si>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</si>
  <si>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</si>
  <si>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</si>
  <si>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</si>
  <si>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</si>
  <si>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</si>
  <si>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</si>
  <si>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</si>
  <si>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</si>
  <si>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</si>
  <si>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</si>
  <si>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</si>
  <si>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</si>
  <si>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</si>
  <si>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</si>
  <si>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</si>
  <si>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</si>
  <si>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</si>
  <si>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</si>
  <si>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</si>
  <si>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</si>
  <si>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</si>
  <si>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</si>
  <si>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</si>
  <si>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</si>
  <si>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</si>
  <si>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</si>
  <si>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</si>
  <si>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</si>
  <si>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</si>
  <si>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</si>
  <si>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</si>
  <si>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</si>
  <si>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</si>
  <si>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</si>
  <si>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</si>
  <si>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</si>
  <si>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</si>
  <si>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</si>
  <si>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</si>
  <si>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</si>
  <si>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</si>
  <si>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</si>
  <si>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</si>
  <si>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</si>
  <si>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</si>
  <si>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</si>
  <si>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</si>
  <si>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</si>
  <si>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</si>
  <si>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</si>
  <si>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</si>
  <si>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</si>
  <si>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</si>
  <si>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</si>
  <si>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</si>
  <si>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</si>
  <si>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</si>
  <si>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</si>
  <si>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</si>
  <si>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</si>
  <si>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</si>
  <si>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</si>
  <si>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</si>
  <si>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</si>
  <si>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</si>
  <si>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</si>
  <si>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</si>
  <si>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</si>
  <si>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</si>
  <si>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</si>
  <si>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</si>
  <si>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</si>
  <si>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</si>
  <si>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</si>
  <si>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</si>
  <si>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</si>
  <si>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</si>
  <si>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</si>
  <si>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</si>
  <si>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</si>
  <si>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</si>
  <si>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</si>
  <si>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</si>
  <si>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</si>
  <si>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</si>
  <si>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</si>
  <si>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</si>
  <si>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</si>
  <si>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</si>
  <si>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</si>
  <si>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</si>
  <si>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</si>
  <si>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</si>
  <si>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</si>
  <si>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</si>
  <si>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</si>
  <si>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</si>
  <si>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</si>
  <si>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</si>
  <si>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</si>
  <si>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</si>
  <si>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</si>
  <si>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</si>
  <si>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</si>
  <si>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</si>
  <si>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</si>
  <si>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</si>
  <si>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</si>
  <si>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</si>
  <si>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</si>
  <si>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</si>
  <si>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</si>
  <si>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</si>
  <si>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</si>
  <si>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</si>
  <si>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</si>
  <si>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</si>
  <si>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</si>
  <si>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</si>
  <si>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</si>
  <si>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</si>
  <si>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</si>
  <si>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</si>
  <si>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</si>
  <si>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</si>
  <si>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</si>
  <si>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</si>
  <si>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</si>
  <si>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</si>
  <si>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</si>
  <si>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</si>
  <si>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</si>
  <si>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</si>
  <si>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</si>
  <si>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</si>
  <si>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</si>
  <si>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</si>
  <si>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</si>
  <si>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</si>
  <si>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</si>
  <si>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</si>
  <si>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</si>
  <si>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</si>
  <si>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</si>
  <si>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</si>
  <si>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</si>
  <si>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</si>
  <si>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</si>
  <si>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</si>
  <si>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</si>
  <si>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</si>
  <si>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</si>
  <si>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</si>
  <si>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</si>
  <si>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</si>
  <si>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</si>
  <si>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</si>
  <si>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</si>
  <si>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</si>
  <si>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</si>
  <si>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</si>
  <si>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</si>
  <si>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</si>
  <si>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</si>
  <si>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</si>
  <si>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</si>
  <si>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</si>
  <si>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</si>
  <si>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</si>
  <si>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</si>
  <si>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</si>
  <si>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</si>
  <si>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</si>
  <si>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</si>
  <si>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</si>
  <si>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</si>
  <si>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</si>
  <si>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</si>
  <si>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</si>
  <si>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</si>
  <si>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</si>
  <si>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</si>
  <si>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</si>
  <si>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</si>
  <si>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</si>
  <si>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</si>
  <si>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</si>
  <si>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</si>
  <si>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</si>
  <si>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</si>
  <si>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</si>
  <si>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</si>
  <si>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</si>
  <si>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</si>
  <si>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</si>
  <si>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</si>
  <si>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</si>
  <si>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</si>
  <si>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</si>
  <si>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</si>
  <si>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</si>
  <si>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</si>
  <si>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</si>
  <si>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</si>
  <si>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</si>
  <si>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</si>
  <si>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</si>
  <si>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</si>
  <si>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</si>
  <si>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</si>
  <si>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</si>
  <si>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</si>
  <si>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</si>
  <si>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</si>
  <si>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</si>
  <si>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</si>
  <si>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</si>
  <si>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</si>
  <si>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</si>
  <si>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</si>
  <si>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</si>
  <si>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</si>
  <si>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</si>
  <si>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</si>
  <si>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</si>
  <si>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</si>
  <si>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</si>
  <si>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</si>
  <si>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</si>
  <si>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</si>
  <si>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</si>
  <si>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</si>
  <si>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</si>
  <si>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</si>
  <si>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</si>
  <si>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</si>
  <si>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</si>
  <si>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</si>
  <si>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</si>
  <si>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</si>
  <si>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</si>
  <si>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</si>
  <si>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</si>
  <si>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</si>
  <si>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</si>
  <si>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</si>
  <si>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</si>
  <si>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</si>
  <si>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</si>
  <si>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</si>
  <si>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</si>
  <si>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</si>
  <si>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</si>
  <si>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</si>
  <si>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</si>
  <si>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</si>
  <si>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</si>
  <si>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</si>
  <si>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</si>
  <si>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</si>
  <si>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</si>
  <si>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</si>
  <si>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</si>
  <si>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</si>
  <si>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</si>
  <si>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</si>
  <si>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</si>
  <si>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</si>
  <si>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</si>
  <si>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</si>
  <si>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</si>
  <si>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</si>
  <si>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</si>
  <si>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</si>
  <si>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</si>
  <si>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</si>
  <si>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</si>
  <si>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</si>
  <si>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</si>
  <si>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</si>
  <si>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</si>
  <si>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</si>
  <si>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</si>
  <si>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</si>
  <si>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</si>
  <si>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</si>
  <si>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</si>
  <si>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</si>
  <si>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</si>
  <si>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</si>
  <si>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</si>
  <si>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</si>
  <si>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</si>
  <si>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</si>
  <si>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</si>
  <si>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</si>
  <si>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</si>
  <si>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</si>
  <si>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</si>
  <si>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</si>
  <si>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</si>
  <si>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</si>
  <si>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</si>
  <si>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</si>
  <si>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</si>
  <si>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</si>
  <si>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</si>
  <si>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</si>
  <si>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</si>
  <si>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</si>
  <si>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</si>
  <si>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</si>
  <si>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</si>
  <si>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</si>
  <si>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</si>
  <si>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</si>
  <si>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</si>
  <si>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</si>
  <si>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</si>
  <si>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</si>
  <si>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</si>
  <si>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</si>
  <si>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</si>
  <si>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</si>
  <si>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</si>
  <si>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</si>
  <si>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</si>
  <si>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</si>
  <si>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</si>
  <si>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</si>
  <si>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</si>
  <si>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</si>
  <si>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</si>
  <si>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</si>
  <si>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</si>
  <si>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</si>
  <si>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</si>
  <si>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</si>
  <si>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</si>
  <si>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</si>
  <si>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</si>
  <si>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</si>
  <si>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</si>
  <si>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</si>
  <si>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</si>
  <si>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</si>
  <si>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</si>
  <si>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</si>
  <si>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</si>
  <si>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</si>
  <si>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</si>
  <si>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</si>
  <si>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</si>
  <si>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</si>
  <si>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</si>
  <si>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</si>
  <si>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</si>
  <si>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</si>
  <si>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</si>
  <si>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</si>
  <si>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</si>
  <si>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</si>
  <si>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</si>
  <si>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</si>
  <si>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</si>
  <si>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</si>
  <si>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</si>
  <si>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</si>
  <si>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</si>
  <si>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</si>
  <si>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</si>
  <si>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</si>
  <si>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</si>
  <si>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</si>
  <si>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</si>
  <si>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</si>
  <si>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</si>
  <si>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</si>
  <si>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</si>
  <si>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</si>
  <si>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</si>
  <si>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</si>
  <si>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</si>
  <si>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</si>
  <si>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</si>
  <si>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</si>
  <si>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</si>
  <si>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</si>
  <si>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</si>
  <si>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</si>
  <si>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</si>
  <si>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</si>
  <si>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</si>
  <si>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</si>
  <si>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</si>
  <si>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</si>
  <si>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</si>
  <si>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</si>
  <si>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</si>
  <si>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</si>
  <si>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</si>
  <si>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</si>
  <si>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</si>
  <si>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</si>
  <si>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</si>
  <si>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</si>
  <si>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</si>
  <si>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</si>
  <si>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</si>
  <si>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</si>
  <si>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</si>
  <si>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</si>
  <si>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</si>
  <si>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</si>
  <si>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</si>
  <si>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</si>
  <si>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</si>
  <si>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</si>
  <si>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</si>
  <si>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</si>
  <si>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</si>
  <si>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</si>
  <si>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</si>
  <si>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</si>
  <si>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</si>
  <si>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</si>
  <si>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</si>
  <si>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</si>
  <si>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</si>
  <si>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</si>
  <si>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</si>
  <si>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</si>
  <si>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</si>
  <si>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</si>
  <si>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</si>
  <si>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</si>
  <si>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</si>
  <si>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</si>
  <si>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</si>
  <si>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</si>
  <si>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</si>
  <si>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</si>
  <si>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</si>
  <si>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</si>
  <si>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</si>
  <si>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</si>
  <si>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</si>
  <si>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</si>
  <si>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</si>
  <si>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</si>
  <si>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</si>
  <si>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</si>
  <si>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</si>
  <si>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</si>
  <si>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</si>
  <si>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</si>
  <si>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</si>
  <si>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</si>
  <si>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</si>
  <si>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</si>
  <si>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</si>
  <si>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</si>
  <si>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</si>
  <si>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</si>
  <si>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</si>
  <si>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</si>
  <si>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</si>
  <si>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</si>
  <si>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</si>
  <si>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</si>
  <si>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</si>
  <si>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</si>
  <si>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</si>
  <si>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</si>
  <si>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</si>
  <si>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</si>
  <si>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</si>
  <si>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</si>
  <si>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</si>
  <si>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</si>
  <si>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</si>
  <si>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</si>
  <si>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</si>
  <si>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</si>
  <si>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</si>
  <si>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</si>
  <si>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</si>
  <si>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</si>
  <si>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</si>
  <si>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</si>
  <si>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</si>
  <si>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</si>
  <si>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</si>
  <si>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</si>
  <si>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</si>
  <si>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</si>
  <si>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</si>
  <si>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</si>
  <si>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</si>
  <si>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</si>
  <si>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</si>
  <si>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</si>
  <si>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</si>
  <si>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</si>
  <si>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</si>
  <si>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</si>
  <si>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</si>
  <si>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</si>
  <si>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</si>
  <si>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</si>
  <si>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</si>
  <si>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</si>
  <si>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</si>
  <si>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</si>
  <si>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</si>
  <si>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</si>
  <si>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</si>
  <si>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</si>
  <si>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</si>
  <si>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</si>
  <si>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</si>
  <si>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</si>
  <si>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</si>
  <si>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</si>
  <si>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</si>
  <si>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</si>
  <si>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</si>
  <si>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</si>
  <si>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</si>
  <si>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</si>
  <si>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</si>
  <si>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</si>
  <si>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</si>
  <si>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</si>
  <si>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</si>
  <si>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</si>
  <si>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</si>
  <si>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</si>
  <si>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</si>
  <si>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</si>
  <si>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</si>
  <si>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</si>
  <si>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</si>
  <si>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</si>
  <si>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</si>
  <si>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</si>
  <si>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</si>
  <si>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</si>
  <si>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</si>
  <si>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</si>
  <si>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</si>
  <si>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</si>
  <si>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</si>
  <si>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</si>
  <si>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</si>
  <si>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</si>
  <si>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</si>
  <si>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</si>
  <si>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</si>
  <si>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</si>
  <si>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</si>
  <si>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</si>
  <si>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</si>
  <si>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</si>
  <si>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</si>
  <si>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</si>
  <si>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</si>
  <si>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</si>
  <si>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</si>
  <si>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</si>
  <si>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</si>
  <si>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</si>
  <si>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</si>
  <si>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</si>
  <si>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</si>
  <si>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</si>
  <si>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</si>
  <si>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</si>
  <si>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</si>
  <si>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</si>
  <si>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</si>
  <si>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</si>
  <si>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</si>
  <si>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</si>
  <si>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</si>
  <si>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</si>
  <si>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</si>
  <si>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</si>
  <si>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</si>
  <si>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</si>
  <si>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</si>
  <si>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</si>
  <si>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</si>
  <si>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</si>
  <si>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</si>
  <si>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</si>
  <si>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</si>
  <si>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</si>
  <si>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</si>
  <si>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</si>
  <si>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</si>
  <si>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</si>
  <si>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</si>
  <si>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</si>
  <si>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</si>
  <si>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</si>
  <si>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</si>
  <si>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</si>
  <si>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</si>
  <si>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</si>
  <si>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</si>
  <si>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</si>
  <si>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</si>
  <si>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</si>
  <si>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</si>
  <si>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</si>
  <si>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</si>
  <si>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</si>
  <si>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</si>
  <si>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</si>
  <si>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</si>
  <si>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</si>
  <si>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</si>
  <si>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</si>
  <si>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</si>
  <si>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</si>
  <si>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</si>
  <si>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</si>
  <si>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</si>
  <si>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</si>
  <si>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</si>
  <si>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</si>
  <si>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</si>
  <si>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</si>
  <si>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</si>
  <si>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</si>
  <si>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</si>
  <si>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</si>
  <si>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</si>
  <si>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</si>
  <si>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</si>
  <si>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</si>
  <si>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</si>
  <si>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</si>
  <si>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</si>
  <si>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</si>
  <si>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</si>
  <si>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</si>
  <si>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</si>
  <si>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</si>
  <si>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</si>
  <si>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</si>
  <si>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</si>
  <si>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</si>
  <si>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</si>
  <si>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</si>
  <si>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</si>
  <si>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</si>
  <si>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</si>
  <si>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</si>
  <si>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</si>
  <si>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</si>
  <si>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</si>
  <si>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</si>
  <si>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</si>
  <si>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</si>
  <si>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</si>
  <si>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</si>
  <si>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</si>
  <si>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</si>
  <si>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</si>
  <si>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</si>
  <si>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</si>
  <si>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</si>
  <si>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</si>
  <si>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</si>
  <si>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</si>
  <si>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</si>
  <si>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</si>
  <si>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</si>
  <si>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</si>
  <si>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</si>
  <si>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</si>
  <si>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</si>
  <si>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</si>
  <si>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</si>
  <si>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</si>
  <si>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</si>
  <si>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</si>
  <si>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</si>
  <si>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</si>
  <si>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</si>
  <si>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</si>
  <si>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</si>
  <si>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</si>
  <si>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</si>
  <si>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</si>
  <si>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</si>
  <si>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</si>
  <si>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</si>
  <si>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</si>
  <si>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</si>
  <si>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</si>
  <si>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</si>
  <si>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</si>
  <si>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</si>
  <si>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</si>
  <si>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</si>
  <si>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</si>
  <si>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</si>
  <si>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</si>
  <si>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</si>
  <si>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</si>
  <si>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</si>
  <si>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</si>
  <si>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</si>
  <si>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</si>
  <si>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</si>
  <si>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</si>
  <si>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</si>
  <si>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</si>
  <si>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</si>
  <si>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</si>
  <si>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</si>
  <si>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</si>
  <si>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</si>
  <si>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</si>
  <si>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</si>
  <si>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</si>
  <si>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</si>
  <si>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</si>
  <si>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</si>
  <si>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</si>
  <si>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</si>
  <si>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</si>
  <si>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</si>
  <si>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</si>
  <si>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</si>
  <si>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</si>
  <si>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</si>
  <si>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</si>
  <si>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</si>
  <si>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</si>
  <si>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</si>
  <si>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</si>
  <si>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</si>
  <si>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</si>
  <si>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</si>
  <si>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</si>
  <si>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</si>
  <si>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</si>
  <si>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</si>
  <si>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</si>
  <si>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</si>
  <si>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</si>
  <si>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</si>
  <si>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</si>
  <si>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</si>
  <si>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</si>
  <si>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</si>
  <si>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</si>
  <si>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</si>
  <si>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</si>
  <si>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</si>
  <si>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</si>
  <si>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</si>
  <si>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</si>
  <si>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</si>
  <si>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</si>
  <si>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</si>
  <si>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</si>
  <si>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</si>
  <si>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</si>
  <si>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</si>
  <si>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</si>
  <si>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</si>
  <si>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</si>
  <si>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</si>
  <si>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</si>
  <si>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</si>
  <si>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</si>
  <si>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</si>
  <si>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</si>
  <si>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</si>
  <si>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</si>
  <si>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</si>
  <si>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</si>
  <si>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</si>
  <si>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</si>
  <si>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</si>
  <si>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</si>
  <si>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</si>
  <si>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</si>
  <si>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</si>
  <si>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</si>
  <si>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</si>
  <si>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</si>
  <si>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</si>
  <si>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</si>
  <si>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</si>
  <si>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</si>
  <si>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</si>
  <si>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</si>
  <si>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</si>
  <si>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</si>
  <si>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</si>
  <si>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</si>
  <si>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</si>
  <si>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</si>
  <si>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</si>
  <si>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</si>
  <si>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</si>
  <si>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</si>
  <si>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</si>
  <si>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</si>
  <si>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</si>
  <si>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</si>
  <si>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</si>
  <si>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</si>
  <si>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</si>
  <si>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</si>
  <si>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</si>
  <si>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</si>
  <si>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</si>
  <si>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</si>
  <si>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</si>
  <si>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</si>
  <si>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</si>
  <si>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</si>
  <si>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</si>
  <si>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</si>
  <si>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</si>
  <si>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</si>
  <si>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</si>
  <si>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</si>
  <si>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</si>
  <si>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</si>
  <si>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</si>
  <si>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</si>
  <si>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</si>
  <si>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</si>
  <si>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</si>
  <si>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</si>
  <si>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</si>
  <si>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</si>
  <si>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</si>
  <si>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</si>
  <si>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</si>
  <si>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</si>
  <si>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</si>
  <si>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</si>
  <si>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</si>
  <si>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</si>
  <si>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</si>
  <si>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</si>
  <si>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</si>
  <si>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</si>
  <si>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</si>
  <si>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</si>
  <si>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</si>
  <si>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</si>
  <si>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</si>
  <si>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</si>
  <si>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</si>
  <si>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</si>
  <si>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</si>
  <si>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</si>
  <si>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</si>
  <si>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</si>
  <si>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</si>
  <si>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</si>
  <si>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</si>
  <si>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</si>
  <si>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</si>
  <si>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</si>
  <si>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</si>
  <si>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</si>
  <si>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</si>
  <si>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</si>
  <si>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</si>
  <si>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</si>
  <si>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</si>
  <si>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</si>
  <si>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</si>
  <si>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</si>
  <si>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</si>
  <si>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</si>
  <si>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</si>
  <si>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</si>
  <si>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</si>
  <si>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</si>
  <si>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</si>
  <si>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</si>
  <si>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</si>
  <si>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</si>
  <si>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</si>
  <si>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</si>
  <si>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</si>
  <si>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</si>
  <si>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</si>
  <si>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</si>
  <si>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</si>
  <si>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</si>
  <si>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</si>
  <si>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</si>
  <si>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</si>
  <si>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</si>
  <si>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</si>
  <si>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</si>
  <si>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</si>
  <si>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</si>
  <si>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</si>
  <si>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</si>
  <si>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</si>
  <si>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</si>
  <si>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</si>
  <si>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</si>
  <si>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</si>
  <si>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</si>
  <si>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</si>
  <si>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</si>
  <si>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</si>
  <si>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</si>
  <si>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</si>
  <si>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</si>
  <si>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</si>
  <si>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</si>
  <si>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</si>
  <si>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</si>
  <si>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</si>
  <si>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</si>
  <si>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</si>
  <si>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</si>
  <si>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</si>
  <si>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</si>
  <si>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</si>
  <si>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</si>
  <si>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</si>
  <si>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</si>
  <si>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</si>
  <si>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</si>
  <si>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</si>
  <si>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</si>
  <si>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</si>
  <si>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</si>
  <si>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</si>
  <si>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</si>
  <si>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</si>
  <si>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</si>
  <si>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</si>
  <si>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</si>
  <si>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</si>
  <si>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</si>
  <si>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</si>
  <si>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</si>
  <si>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</si>
  <si>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</si>
  <si>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</si>
  <si>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</si>
  <si>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</si>
  <si>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</si>
  <si>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</si>
  <si>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</si>
  <si>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</si>
  <si>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</si>
  <si>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</si>
  <si>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</si>
  <si>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</si>
  <si>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</si>
  <si>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</si>
  <si>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</si>
  <si>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</si>
  <si>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</si>
  <si>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</si>
  <si>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</si>
  <si>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</si>
  <si>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</si>
  <si>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</si>
  <si>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</si>
  <si>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</si>
  <si>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</si>
  <si>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</si>
  <si>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</si>
  <si>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</si>
  <si>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</si>
  <si>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</si>
  <si>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</si>
  <si>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</si>
  <si>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</si>
  <si>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</si>
  <si>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</si>
  <si>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</si>
  <si>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</si>
  <si>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</si>
  <si>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</si>
  <si>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</si>
  <si>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</si>
  <si>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</si>
  <si>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</si>
  <si>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</si>
  <si>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</si>
  <si>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</si>
  <si>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</si>
  <si>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</si>
  <si>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</si>
  <si>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</si>
  <si>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</si>
  <si>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</si>
  <si>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</si>
  <si>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</si>
  <si>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</si>
  <si>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</si>
  <si>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</si>
  <si>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</si>
  <si>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</si>
  <si>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</si>
  <si>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</si>
  <si>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</si>
  <si>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</si>
  <si>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</si>
  <si>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</si>
  <si>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</si>
  <si>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</si>
  <si>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</si>
  <si>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</si>
  <si>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</si>
  <si>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</si>
  <si>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</si>
  <si>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</si>
  <si>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</si>
  <si>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</si>
  <si>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</si>
  <si>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</si>
  <si>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</si>
  <si>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</si>
  <si>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</si>
  <si>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</si>
  <si>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</si>
  <si>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</si>
  <si>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</si>
  <si>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</si>
  <si>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</si>
  <si>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</si>
  <si>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</si>
  <si>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</si>
  <si>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</si>
  <si>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</si>
  <si>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</si>
  <si>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</si>
  <si>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</si>
  <si>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</si>
  <si>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</si>
  <si>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</si>
  <si>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</si>
  <si>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</si>
  <si>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</si>
  <si>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</si>
  <si>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</si>
  <si>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</si>
  <si>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</si>
  <si>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</si>
  <si>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</si>
  <si>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</si>
  <si>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</si>
  <si>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</si>
  <si>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</si>
  <si>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</si>
  <si>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</si>
  <si>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</si>
  <si>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</si>
  <si>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</si>
  <si>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</si>
  <si>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</si>
  <si>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</si>
  <si>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</si>
  <si>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</si>
  <si>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</si>
  <si>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</si>
  <si>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</si>
  <si>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</si>
  <si>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</si>
  <si>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</si>
  <si>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</si>
  <si>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</si>
  <si>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</si>
  <si>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</si>
  <si>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</si>
  <si>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</si>
  <si>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</si>
  <si>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</si>
  <si>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</si>
  <si>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</si>
  <si>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</si>
  <si>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</si>
  <si>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</si>
  <si>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</si>
  <si>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</si>
  <si>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</si>
  <si>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</si>
  <si>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</si>
  <si>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</si>
  <si>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</si>
  <si>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</si>
  <si>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</si>
  <si>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</si>
  <si>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</si>
  <si>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</si>
  <si>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</si>
  <si>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</si>
  <si>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</si>
  <si>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</si>
  <si>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</si>
  <si>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</si>
  <si>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</si>
  <si>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</si>
  <si>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</si>
  <si>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</si>
  <si>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</si>
  <si>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</si>
  <si>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</si>
  <si>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</si>
  <si>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</si>
  <si>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</si>
  <si>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</si>
  <si>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</si>
  <si>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</si>
  <si>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</si>
  <si>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</si>
  <si>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</si>
  <si>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</si>
  <si>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</si>
  <si>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</si>
  <si>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</si>
  <si>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</si>
  <si>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</si>
  <si>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</si>
  <si>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</si>
  <si>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</si>
  <si>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</si>
  <si>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</si>
  <si>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</si>
  <si>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</si>
  <si>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</si>
  <si>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</si>
  <si>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</si>
  <si>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</si>
  <si>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</si>
  <si>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</si>
  <si>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</si>
  <si>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</si>
  <si>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</si>
  <si>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</si>
  <si>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</si>
  <si>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</si>
  <si>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</si>
  <si>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</si>
  <si>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</si>
  <si>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</si>
  <si>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</si>
  <si>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</si>
  <si>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</si>
  <si>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</si>
  <si>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</si>
  <si>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</si>
  <si>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</si>
  <si>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</si>
  <si>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</si>
  <si>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</si>
  <si>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</si>
  <si>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</si>
  <si>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</si>
  <si>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</si>
  <si>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</si>
  <si>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</si>
  <si>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</si>
  <si>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</si>
  <si>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</si>
  <si>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</si>
  <si>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</si>
  <si>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</si>
  <si>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</si>
  <si>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</si>
  <si>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</si>
  <si>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</si>
  <si>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</si>
  <si>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</si>
  <si>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</si>
  <si>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</si>
  <si>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</si>
  <si>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</si>
  <si>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</si>
  <si>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</si>
  <si>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</si>
  <si>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</si>
  <si>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</si>
  <si>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</si>
  <si>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</si>
  <si>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</si>
  <si>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</si>
  <si>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</si>
  <si>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</si>
  <si>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</si>
  <si>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</si>
  <si>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</si>
  <si>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</si>
  <si>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</si>
  <si>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</si>
  <si>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</si>
  <si>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</si>
  <si>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</si>
  <si>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</si>
  <si>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</si>
  <si>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</si>
  <si>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</si>
  <si>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</si>
  <si>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</si>
  <si>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</si>
  <si>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</si>
  <si>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</si>
  <si>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</si>
  <si>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</si>
  <si>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</si>
  <si>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</si>
  <si>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</si>
  <si>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</si>
  <si>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</si>
  <si>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</si>
  <si>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</si>
  <si>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</si>
  <si>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</si>
  <si>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</si>
  <si>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</si>
  <si>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</si>
  <si>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</si>
  <si>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</si>
  <si>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</si>
  <si>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</si>
  <si>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</si>
  <si>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</si>
  <si>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</si>
  <si>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</si>
  <si>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</si>
  <si>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</si>
  <si>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</si>
  <si>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</si>
  <si>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</si>
  <si>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</si>
  <si>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</si>
  <si>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</si>
  <si>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</si>
  <si>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</si>
  <si>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</si>
  <si>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</si>
  <si>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</si>
  <si>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</si>
  <si>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</si>
  <si>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</si>
  <si>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</si>
  <si>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</si>
  <si>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</si>
  <si>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</si>
  <si>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</si>
  <si>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</si>
  <si>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</si>
  <si>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</si>
  <si>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</si>
  <si>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</si>
  <si>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</si>
  <si>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</si>
  <si>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</si>
  <si>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</si>
  <si>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</si>
  <si>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</si>
  <si>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</si>
  <si>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</si>
  <si>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</si>
  <si>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</si>
  <si>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</si>
  <si>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</si>
  <si>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</si>
  <si>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</si>
  <si>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</si>
  <si>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</si>
  <si>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</si>
  <si>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</si>
  <si>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</si>
  <si>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</si>
  <si>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</si>
  <si>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</si>
  <si>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</si>
  <si>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</si>
  <si>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</si>
  <si>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</si>
  <si>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</si>
  <si>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</si>
  <si>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</si>
  <si>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</si>
  <si>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</si>
  <si>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</si>
  <si>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</si>
  <si>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</si>
  <si>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</si>
  <si>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</si>
  <si>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</si>
  <si>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</si>
  <si>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</si>
  <si>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</si>
  <si>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</si>
  <si>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</si>
  <si>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</si>
  <si>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</si>
  <si>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</si>
  <si>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</si>
  <si>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</si>
  <si>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</si>
  <si>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</si>
  <si>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</si>
  <si>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</si>
  <si>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</si>
  <si>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</si>
  <si>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</si>
  <si>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</si>
  <si>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</si>
  <si>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</si>
  <si>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</si>
  <si>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</si>
  <si>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</si>
  <si>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</si>
  <si>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</si>
  <si>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</si>
  <si>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</si>
  <si>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</si>
  <si>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</si>
  <si>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</si>
  <si>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</si>
  <si>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</si>
  <si>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</si>
  <si>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</si>
  <si>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</si>
  <si>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</si>
  <si>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</si>
  <si>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</si>
  <si>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</si>
  <si>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</si>
  <si>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</si>
  <si>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</si>
  <si>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</si>
  <si>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</si>
  <si>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</si>
  <si>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</si>
  <si>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</si>
  <si>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</si>
  <si>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</si>
  <si>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</si>
  <si>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</si>
  <si>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</si>
  <si>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</si>
  <si>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</si>
  <si>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</si>
  <si>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</si>
  <si>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</si>
  <si>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</si>
  <si>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</si>
  <si>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</si>
  <si>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</si>
  <si>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</si>
  <si>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</si>
  <si>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</si>
  <si>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</si>
  <si>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</si>
  <si>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</si>
  <si>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</si>
  <si>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</si>
  <si>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</si>
  <si>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</si>
  <si>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</si>
  <si>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</si>
  <si>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</si>
  <si>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</si>
  <si>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</si>
  <si>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</si>
  <si>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</si>
  <si>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</si>
  <si>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</si>
  <si>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</si>
  <si>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</si>
  <si>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</si>
  <si>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</si>
  <si>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</si>
  <si>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</si>
  <si>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</si>
  <si>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</si>
  <si>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</si>
  <si>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</si>
  <si>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</si>
  <si>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</si>
  <si>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</si>
  <si>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</si>
  <si>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</si>
  <si>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</si>
  <si>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</si>
  <si>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</si>
  <si>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</si>
  <si>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</si>
  <si>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</si>
  <si>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</si>
  <si>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</si>
  <si>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</si>
  <si>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</si>
  <si>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</si>
  <si>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</si>
  <si>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</si>
  <si>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</si>
  <si>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</si>
  <si>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</si>
  <si>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</si>
  <si>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</si>
  <si>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</si>
  <si>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</si>
  <si>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</si>
  <si>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</si>
  <si>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</si>
  <si>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</si>
  <si>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</si>
  <si>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</si>
  <si>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</si>
  <si>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</si>
  <si>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</si>
  <si>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</si>
  <si>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</si>
  <si>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</si>
  <si>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</si>
  <si>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</si>
  <si>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</si>
  <si>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</si>
  <si>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</si>
  <si>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</si>
  <si>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</si>
  <si>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</si>
  <si>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</si>
  <si>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</si>
  <si>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</si>
  <si>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</si>
  <si>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</si>
  <si>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</si>
  <si>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</si>
  <si>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</si>
  <si>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</si>
  <si>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</si>
  <si>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</si>
  <si>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</si>
  <si>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</si>
  <si>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</si>
  <si>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</si>
  <si>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</si>
  <si>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</si>
  <si>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</si>
  <si>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</si>
  <si>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</si>
  <si>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</si>
  <si>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</si>
  <si>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</si>
  <si>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</si>
  <si>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</si>
  <si>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</si>
  <si>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</si>
  <si>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</si>
  <si>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</si>
  <si>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</si>
  <si>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</si>
  <si>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</si>
  <si>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</si>
  <si>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</si>
  <si>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</si>
  <si>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</si>
  <si>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</si>
  <si>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</si>
  <si>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</si>
  <si>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</si>
  <si>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</si>
  <si>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</si>
  <si>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</si>
  <si>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</si>
  <si>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</si>
  <si>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</si>
  <si>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</si>
  <si>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</si>
  <si>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</si>
  <si>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</si>
  <si>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</si>
  <si>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</si>
  <si>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</si>
  <si>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</si>
  <si>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</si>
  <si>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</si>
  <si>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</si>
  <si>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</si>
  <si>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</si>
  <si>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</si>
  <si>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</si>
  <si>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</si>
  <si>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</si>
  <si>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</si>
  <si>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</si>
  <si>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</si>
  <si>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</si>
  <si>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</si>
  <si>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</si>
  <si>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</si>
  <si>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</si>
  <si>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</si>
  <si>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</si>
  <si>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</si>
  <si>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</si>
  <si>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</si>
  <si>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</si>
  <si>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</si>
  <si>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</si>
  <si>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</si>
  <si>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</si>
  <si>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</si>
  <si>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</si>
  <si>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</si>
  <si>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</si>
  <si>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</si>
  <si>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</si>
  <si>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</si>
  <si>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</si>
  <si>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</si>
  <si>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</si>
  <si>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</si>
  <si>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</si>
  <si>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</si>
  <si>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</si>
  <si>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</si>
  <si>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</si>
  <si>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</si>
  <si>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</si>
  <si>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</si>
  <si>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</si>
  <si>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</si>
  <si>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</si>
  <si>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</si>
  <si>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</si>
  <si>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</si>
  <si>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</si>
  <si>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</si>
  <si>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</si>
  <si>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</si>
  <si>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</si>
  <si>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</si>
  <si>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</si>
  <si>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</si>
  <si>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</si>
  <si>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</si>
  <si>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</si>
  <si>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</si>
  <si>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</si>
  <si>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</si>
  <si>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</si>
  <si>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</si>
  <si>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</si>
  <si>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</si>
  <si>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</si>
  <si>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</si>
  <si>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</si>
  <si>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</si>
  <si>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</si>
  <si>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</si>
  <si>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</si>
  <si>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</si>
  <si>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</si>
  <si>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</si>
  <si>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</si>
  <si>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</si>
  <si>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</si>
  <si>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</si>
  <si>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</si>
  <si>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</si>
  <si>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</si>
  <si>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</si>
  <si>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</si>
  <si>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</si>
  <si>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</si>
  <si>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</si>
  <si>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</si>
  <si>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</si>
  <si>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</si>
  <si>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</si>
  <si>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</si>
  <si>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</si>
  <si>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</si>
  <si>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</si>
  <si>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</si>
  <si>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</si>
  <si>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</si>
  <si>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</si>
  <si>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</si>
  <si>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</si>
  <si>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</si>
  <si>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</si>
  <si>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</si>
  <si>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</si>
  <si>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</si>
  <si>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</si>
  <si>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</si>
  <si>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</si>
  <si>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</si>
  <si>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</si>
  <si>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</si>
  <si>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</si>
  <si>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</si>
  <si>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</si>
  <si>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</si>
  <si>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</si>
  <si>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</si>
  <si>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</si>
  <si>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</si>
  <si>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</si>
  <si>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</si>
  <si>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</si>
  <si>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</si>
  <si>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</si>
  <si>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</si>
  <si>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</si>
  <si>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</si>
  <si>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</si>
  <si>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</si>
  <si>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</si>
  <si>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</si>
  <si>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</si>
  <si>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</si>
  <si>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</si>
  <si>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</si>
  <si>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</si>
  <si>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</si>
  <si>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</si>
  <si>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</si>
  <si>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</si>
  <si>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</si>
  <si>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</si>
  <si>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</si>
  <si>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</si>
  <si>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</si>
  <si>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</si>
  <si>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</si>
  <si>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</si>
  <si>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</si>
  <si>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</si>
  <si>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</si>
  <si>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</si>
  <si>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</si>
  <si>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</si>
  <si>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</si>
  <si>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</si>
  <si>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</si>
  <si>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</si>
  <si>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</si>
  <si>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</si>
  <si>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</si>
  <si>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</si>
  <si>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</si>
  <si>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</si>
  <si>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</si>
  <si>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</si>
  <si>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</si>
  <si>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</si>
  <si>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</si>
  <si>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</si>
  <si>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</si>
  <si>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</si>
  <si>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</si>
  <si>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</si>
  <si>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</si>
  <si>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</si>
  <si>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</si>
  <si>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</si>
  <si>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</si>
  <si>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</si>
  <si>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</si>
  <si>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</si>
  <si>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</si>
  <si>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</si>
  <si>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</si>
  <si>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</si>
  <si>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</si>
  <si>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</si>
  <si>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</si>
  <si>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</si>
  <si>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</si>
  <si>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</si>
  <si>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</si>
  <si>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</si>
  <si>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</si>
  <si>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</si>
  <si>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</si>
  <si>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</si>
  <si>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</si>
  <si>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</si>
  <si>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</si>
  <si>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</si>
  <si>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</si>
  <si>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</si>
  <si>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</si>
  <si>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</si>
  <si>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</si>
  <si>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</si>
  <si>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</si>
  <si>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</si>
  <si>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</si>
  <si>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</si>
  <si>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</si>
  <si>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</si>
  <si>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</si>
  <si>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</si>
  <si>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</si>
  <si>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</si>
  <si>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</si>
  <si>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</si>
  <si>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</si>
  <si>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</si>
  <si>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</si>
  <si>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</si>
  <si>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</si>
  <si>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</si>
  <si>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</si>
  <si>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</si>
  <si>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</si>
  <si>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</si>
  <si>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</si>
  <si>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</si>
  <si>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</si>
  <si>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</si>
  <si>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</si>
  <si>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</si>
  <si>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</si>
  <si>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</si>
  <si>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</si>
  <si>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</si>
  <si>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</si>
  <si>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</si>
  <si>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</si>
  <si>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</si>
  <si>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</si>
  <si>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</si>
  <si>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</si>
  <si>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</si>
  <si>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</si>
  <si>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</si>
  <si>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</si>
  <si>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</si>
  <si>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</si>
  <si>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</si>
  <si>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</si>
  <si>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</si>
  <si>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</si>
  <si>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</si>
  <si>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</si>
  <si>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</si>
  <si>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</si>
  <si>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</si>
  <si>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</si>
  <si>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</si>
  <si>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</si>
  <si>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</si>
  <si>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</si>
  <si>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</si>
  <si>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</si>
  <si>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</si>
  <si>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</si>
  <si>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</si>
  <si>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</si>
  <si>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</si>
  <si>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</si>
  <si>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</si>
  <si>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</si>
  <si>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</si>
  <si>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</si>
  <si>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</si>
  <si>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</si>
  <si>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</si>
  <si>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</si>
  <si>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</si>
  <si>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</si>
  <si>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</si>
  <si>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</si>
  <si>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</si>
  <si>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</si>
  <si>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</si>
  <si>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</si>
  <si>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</si>
  <si>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</si>
  <si>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</si>
  <si>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</si>
  <si>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</si>
  <si>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</si>
  <si>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</si>
  <si>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</si>
  <si>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</si>
  <si>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</si>
  <si>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</si>
  <si>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</si>
  <si>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</si>
  <si>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</si>
  <si>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</si>
  <si>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</si>
  <si>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</si>
  <si>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</si>
  <si>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</si>
  <si>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</si>
  <si>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</si>
  <si>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</si>
  <si>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</si>
  <si>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</si>
  <si>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</si>
  <si>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</si>
  <si>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</si>
  <si>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</si>
  <si>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</si>
  <si>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</si>
  <si>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</si>
  <si>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</si>
  <si>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</si>
  <si>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</si>
  <si>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</si>
  <si>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</si>
  <si>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</si>
  <si>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</si>
  <si>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</si>
  <si>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</si>
  <si>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</si>
  <si>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</si>
  <si>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</si>
  <si>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</si>
  <si>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</si>
  <si>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</si>
  <si>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</si>
  <si>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</si>
  <si>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</si>
  <si>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</si>
  <si>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</si>
  <si>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</si>
  <si>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</si>
  <si>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</si>
  <si>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</si>
  <si>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</si>
  <si>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</si>
  <si>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</si>
  <si>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</si>
  <si>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</si>
  <si>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</si>
  <si>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</si>
  <si>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</si>
  <si>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</si>
  <si>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</si>
  <si>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</si>
  <si>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</si>
  <si>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</si>
  <si>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</si>
  <si>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</si>
  <si>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</si>
  <si>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</si>
  <si>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</si>
  <si>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</si>
  <si>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</si>
  <si>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</si>
  <si>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</si>
  <si>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</si>
  <si>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</si>
  <si>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</si>
  <si>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</si>
  <si>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</si>
  <si>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</si>
  <si>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</si>
  <si>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</si>
  <si>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</si>
  <si>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</si>
  <si>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</si>
  <si>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</si>
  <si>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</si>
  <si>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</si>
  <si>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</si>
  <si>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</si>
  <si>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</si>
  <si>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</si>
  <si>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</si>
  <si>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</si>
  <si>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</si>
  <si>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</si>
  <si>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</si>
  <si>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</si>
  <si>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</si>
  <si>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</si>
  <si>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</si>
  <si>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</si>
  <si>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</si>
  <si>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</si>
  <si>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</si>
  <si>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</si>
  <si>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</si>
  <si>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</si>
  <si>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</si>
  <si>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</si>
  <si>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</si>
  <si>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</si>
  <si>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</si>
  <si>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</si>
  <si>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</si>
  <si>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</si>
  <si>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</si>
  <si>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</si>
  <si>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</si>
  <si>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</si>
  <si>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</si>
  <si>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</si>
  <si>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</si>
  <si>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</si>
  <si>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</si>
  <si>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</si>
  <si>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</si>
  <si>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</si>
  <si>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</si>
  <si>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</si>
  <si>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</si>
  <si>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</si>
  <si>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</si>
  <si>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</si>
  <si>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</si>
  <si>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</si>
  <si>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</si>
  <si>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</si>
  <si>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</si>
  <si>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</si>
  <si>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</si>
  <si>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</si>
  <si>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</si>
  <si>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</si>
  <si>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</si>
  <si>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</si>
  <si>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</si>
  <si>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</si>
  <si>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</si>
  <si>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</si>
  <si>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</si>
  <si>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</si>
  <si>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</si>
  <si>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</si>
  <si>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</si>
  <si>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</si>
  <si>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</si>
  <si>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</si>
  <si>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</si>
  <si>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</si>
  <si>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</si>
  <si>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</si>
  <si>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</si>
  <si>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</si>
  <si>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</si>
  <si>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</si>
  <si>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</si>
  <si>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</si>
  <si>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</si>
  <si>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</si>
  <si>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</si>
  <si>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</si>
  <si>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</si>
  <si>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</si>
  <si>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</si>
  <si>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</si>
  <si>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</si>
  <si>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</si>
  <si>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</si>
  <si>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</si>
  <si>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</si>
  <si>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</si>
  <si>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</si>
  <si>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</si>
  <si>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</si>
  <si>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</si>
  <si>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</si>
  <si>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</si>
  <si>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</si>
  <si>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</si>
  <si>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</si>
  <si>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</si>
  <si>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</si>
  <si>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</si>
  <si>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</si>
  <si>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</si>
  <si>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</si>
  <si>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</si>
  <si>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</si>
  <si>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</si>
  <si>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</si>
  <si>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</si>
  <si>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</si>
  <si>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</si>
  <si>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</si>
  <si>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</si>
  <si>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</si>
  <si>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</si>
  <si>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</si>
  <si>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</si>
  <si>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</si>
  <si>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</si>
  <si>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</si>
  <si>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</si>
  <si>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</si>
  <si>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</si>
  <si>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</si>
  <si>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</si>
  <si>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</si>
  <si>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</si>
  <si>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</si>
  <si>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</si>
  <si>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</si>
  <si>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</si>
  <si>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</si>
  <si>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</si>
  <si>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</si>
  <si>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</si>
  <si>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</si>
  <si>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</si>
  <si>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</si>
  <si>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</si>
  <si>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</si>
  <si>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</si>
  <si>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</si>
  <si>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</si>
  <si>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</si>
  <si>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</si>
  <si>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</si>
  <si>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</si>
  <si>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</si>
  <si>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</si>
  <si>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</si>
  <si>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</si>
  <si>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</si>
  <si>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</si>
  <si>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</si>
  <si>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</si>
  <si>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</si>
  <si>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</si>
  <si>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</si>
  <si>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</si>
  <si>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</si>
  <si>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</si>
  <si>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</si>
  <si>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</si>
  <si>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</si>
  <si>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</si>
  <si>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</si>
  <si>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</si>
  <si>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</si>
  <si>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</si>
  <si>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</si>
  <si>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</si>
  <si>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</si>
  <si>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</si>
  <si>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</si>
  <si>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</si>
  <si>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</si>
  <si>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</si>
  <si>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</si>
  <si>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</si>
  <si>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</si>
  <si>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</si>
  <si>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</si>
  <si>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</si>
  <si>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</si>
  <si>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</si>
  <si>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</si>
  <si>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</si>
  <si>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</si>
  <si>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</si>
  <si>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</si>
  <si>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</si>
  <si>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</si>
  <si>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</si>
  <si>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</si>
  <si>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</si>
  <si>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</si>
  <si>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</si>
  <si>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</si>
  <si>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</si>
  <si>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</si>
  <si>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</si>
  <si>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</si>
  <si>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</si>
  <si>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</si>
  <si>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</si>
  <si>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</si>
  <si>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</si>
  <si>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</si>
  <si>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</si>
  <si>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</si>
  <si>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</si>
  <si>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</si>
  <si>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</si>
  <si>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</si>
  <si>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</si>
  <si>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</si>
  <si>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</si>
  <si>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</si>
  <si>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</si>
  <si>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</si>
  <si>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</si>
  <si>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</si>
  <si>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</si>
  <si>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</si>
  <si>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</si>
  <si>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</si>
  <si>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</si>
  <si>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</si>
  <si>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</si>
  <si>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</si>
  <si>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</si>
  <si>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</si>
  <si>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</si>
  <si>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</si>
  <si>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</si>
  <si>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</si>
  <si>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</si>
  <si>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</si>
  <si>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</si>
  <si>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</si>
  <si>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</si>
  <si>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</si>
  <si>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</si>
  <si>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</si>
  <si>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</si>
  <si>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</si>
  <si>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</si>
  <si>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</si>
  <si>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</si>
  <si>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</si>
  <si>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</si>
  <si>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</si>
  <si>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</si>
  <si>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</si>
  <si>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</si>
  <si>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</si>
  <si>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</si>
  <si>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</si>
  <si>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</si>
  <si>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</si>
  <si>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</si>
  <si>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</si>
  <si>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</si>
  <si>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</si>
  <si>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</si>
  <si>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</si>
  <si>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</si>
  <si>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</si>
  <si>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</si>
  <si>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</si>
  <si>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</si>
  <si>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</si>
  <si>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</si>
  <si>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</si>
  <si>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</si>
  <si>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</si>
  <si>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</si>
  <si>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</si>
  <si>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</si>
  <si>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</si>
  <si>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</si>
  <si>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</si>
  <si>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</si>
  <si>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</si>
  <si>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</si>
  <si>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</si>
  <si>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</si>
  <si>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</si>
  <si>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</si>
  <si>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</si>
  <si>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</si>
  <si>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</si>
  <si>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</si>
  <si>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</si>
  <si>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</si>
  <si>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</si>
  <si>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</si>
  <si>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</si>
  <si>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</si>
  <si>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</si>
  <si>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</si>
  <si>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</si>
  <si>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</si>
  <si>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</si>
  <si>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</si>
  <si>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</si>
  <si>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</si>
  <si>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</si>
  <si>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</si>
  <si>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</si>
  <si>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</si>
  <si>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</si>
  <si>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</si>
  <si>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</si>
  <si>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</si>
  <si>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</si>
  <si>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</si>
  <si>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</si>
  <si>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</si>
  <si>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</si>
  <si>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</si>
  <si>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</si>
  <si>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</si>
  <si>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</si>
  <si>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</si>
  <si>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</si>
  <si>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</si>
  <si>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</si>
  <si>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</si>
  <si>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</si>
  <si>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</si>
  <si>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</si>
  <si>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</si>
  <si>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</si>
  <si>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</si>
  <si>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</si>
  <si>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</si>
  <si>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</si>
  <si>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</si>
  <si>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</si>
  <si>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</si>
  <si>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</si>
  <si>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</si>
  <si>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</si>
  <si>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</si>
  <si>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</si>
  <si>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</si>
  <si>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</si>
  <si>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</si>
  <si>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</si>
  <si>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</si>
  <si>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</si>
  <si>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</si>
  <si>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</si>
  <si>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</si>
  <si>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</si>
  <si>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</si>
  <si>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</si>
  <si>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</si>
  <si>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</si>
  <si>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</si>
  <si>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</si>
  <si>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</si>
  <si>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</si>
  <si>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</si>
  <si>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</si>
  <si>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</si>
  <si>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</si>
  <si>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</si>
  <si>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</si>
  <si>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</si>
  <si>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</si>
  <si>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</si>
  <si>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</si>
  <si>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</si>
  <si>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</si>
  <si>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</si>
  <si>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</si>
  <si>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</si>
  <si>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</si>
  <si>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</si>
  <si>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</si>
  <si>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</si>
  <si>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</si>
  <si>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</si>
  <si>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</si>
  <si>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</si>
  <si>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</si>
  <si>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</si>
  <si>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</si>
  <si>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</si>
  <si>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</si>
  <si>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</si>
  <si>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</si>
  <si>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</si>
  <si>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</si>
  <si>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</si>
  <si>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</si>
  <si>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</si>
  <si>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</si>
  <si>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</si>
  <si>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</si>
  <si>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</si>
  <si>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</si>
  <si>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</si>
  <si>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</si>
  <si>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</si>
  <si>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</si>
  <si>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</si>
  <si>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</si>
  <si>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</si>
  <si>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</si>
  <si>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</si>
  <si>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</si>
  <si>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</si>
  <si>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</si>
  <si>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</si>
  <si>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</si>
  <si>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</si>
  <si>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</si>
  <si>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</si>
  <si>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</si>
  <si>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</si>
  <si>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</si>
  <si>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</si>
  <si>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</si>
  <si>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</si>
  <si>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</si>
  <si>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</si>
  <si>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</si>
  <si>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</si>
  <si>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</si>
  <si>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</si>
  <si>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</si>
  <si>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</si>
  <si>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</si>
  <si>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</si>
  <si>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</si>
  <si>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</si>
  <si>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</si>
  <si>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</si>
  <si>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</si>
  <si>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</si>
  <si>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</si>
  <si>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</si>
  <si>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</si>
  <si>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</si>
  <si>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</si>
  <si>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</si>
  <si>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</si>
  <si>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</si>
  <si>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</si>
  <si>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</si>
  <si>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</si>
  <si>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</si>
  <si>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</si>
  <si>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</si>
  <si>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</si>
  <si>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</si>
  <si>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</si>
  <si>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</si>
  <si>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</si>
  <si>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</si>
  <si>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</si>
  <si>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</si>
  <si>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</si>
  <si>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</si>
  <si>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</si>
  <si>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</si>
  <si>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</si>
  <si>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</si>
  <si>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</si>
  <si>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</si>
  <si>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</si>
  <si>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</si>
  <si>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</si>
  <si>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</si>
  <si>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</si>
  <si>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</si>
  <si>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</si>
  <si>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</si>
  <si>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</si>
  <si>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</si>
  <si>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</si>
  <si>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</si>
  <si>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</si>
  <si>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</si>
  <si>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</si>
  <si>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</si>
  <si>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</si>
  <si>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</si>
  <si>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</si>
  <si>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</si>
  <si>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</si>
  <si>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</si>
  <si>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</si>
  <si>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</si>
  <si>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</si>
  <si>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</si>
  <si>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</si>
  <si>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</si>
  <si>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</si>
  <si>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</si>
  <si>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</si>
  <si>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</si>
  <si>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</si>
  <si>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</si>
  <si>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</si>
  <si>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</si>
  <si>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</si>
  <si>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</si>
  <si>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</si>
  <si>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</si>
  <si>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</si>
  <si>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</si>
  <si>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</si>
  <si>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</si>
  <si>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</si>
  <si>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</si>
  <si>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</si>
  <si>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</si>
  <si>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</si>
  <si>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</si>
  <si>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</si>
  <si>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</si>
  <si>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</si>
  <si>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</si>
  <si>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</si>
  <si>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</si>
  <si>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</si>
  <si>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</si>
  <si>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</si>
  <si>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</si>
  <si>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</si>
  <si>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</si>
  <si>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</si>
  <si>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</si>
  <si>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</si>
  <si>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</si>
  <si>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</si>
  <si>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</si>
  <si>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</si>
  <si>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</si>
  <si>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</si>
  <si>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</si>
  <si>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</si>
  <si>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</si>
  <si>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</si>
  <si>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</si>
  <si>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</si>
  <si>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</si>
  <si>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</si>
  <si>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</si>
  <si>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</si>
  <si>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</si>
  <si>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</si>
  <si>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</si>
  <si>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</si>
  <si>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</si>
  <si>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</si>
  <si>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</si>
  <si>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</si>
  <si>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</si>
  <si>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</si>
  <si>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</si>
  <si>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</si>
  <si>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</si>
  <si>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</si>
  <si>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</si>
  <si>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</si>
  <si>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</si>
  <si>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</si>
  <si>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</si>
  <si>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</si>
  <si>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</si>
  <si>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</si>
  <si>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</si>
  <si>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</si>
  <si>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</si>
  <si>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</si>
  <si>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</si>
  <si>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</si>
  <si>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</si>
  <si>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</si>
  <si>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</si>
  <si>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</si>
  <si>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</si>
  <si>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</si>
  <si>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</si>
  <si>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</si>
  <si>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</si>
  <si>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</si>
  <si>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</si>
  <si>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</si>
  <si>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</si>
  <si>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</si>
  <si>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</si>
  <si>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</si>
  <si>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</si>
  <si>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</si>
  <si>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</si>
  <si>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</si>
  <si>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</si>
  <si>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</si>
  <si>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</si>
  <si>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</si>
  <si>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</si>
  <si>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</si>
  <si>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</si>
  <si>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</si>
  <si>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</si>
  <si>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</si>
  <si>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</si>
  <si>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</si>
  <si>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</si>
  <si>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</si>
  <si>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</si>
  <si>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</si>
  <si>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</si>
  <si>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</si>
  <si>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</si>
  <si>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</si>
  <si>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</si>
  <si>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</si>
  <si>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</si>
  <si>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</si>
  <si>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</si>
  <si>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</si>
  <si>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</si>
  <si>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</si>
  <si>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</si>
  <si>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</si>
  <si>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</si>
  <si>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</si>
  <si>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</si>
  <si>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</si>
  <si>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</si>
  <si>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</si>
  <si>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</si>
  <si>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</si>
  <si>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</si>
  <si>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</si>
  <si>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</si>
  <si>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</si>
  <si>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</si>
  <si>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</si>
  <si>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</si>
  <si>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</si>
  <si>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</si>
  <si>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</si>
  <si>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</si>
  <si>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</si>
  <si>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</si>
  <si>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</si>
  <si>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</si>
  <si>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</si>
  <si>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</si>
  <si>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</si>
  <si>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</si>
  <si>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</si>
  <si>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</si>
  <si>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</si>
  <si>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</si>
  <si>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</si>
  <si>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</si>
  <si>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</si>
  <si>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</si>
  <si>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</si>
  <si>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</si>
  <si>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</si>
  <si>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</si>
  <si>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</si>
  <si>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</si>
  <si>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</si>
  <si>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</si>
  <si>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</si>
  <si>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</si>
  <si>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</si>
  <si>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</si>
  <si>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</si>
  <si>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</si>
  <si>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</si>
  <si>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</si>
  <si>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</si>
  <si>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</si>
  <si>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</si>
  <si>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</si>
  <si>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</si>
  <si>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</si>
  <si>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</si>
  <si>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</si>
  <si>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</si>
  <si>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</si>
  <si>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</si>
  <si>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</si>
  <si>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</si>
  <si>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</si>
  <si>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</si>
  <si>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</si>
  <si>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</si>
  <si>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</si>
  <si>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</si>
  <si>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</si>
  <si>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</si>
  <si>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</si>
  <si>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</si>
  <si>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</si>
  <si>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</si>
  <si>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</si>
  <si>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</si>
  <si>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</si>
  <si>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</si>
  <si>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</si>
  <si>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</si>
  <si>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</si>
  <si>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</si>
  <si>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</si>
  <si>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</si>
  <si>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</si>
  <si>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</si>
  <si>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</si>
  <si>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</si>
  <si>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</si>
  <si>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</si>
  <si>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</si>
  <si>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</si>
  <si>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</si>
  <si>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</si>
  <si>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</si>
  <si>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</si>
  <si>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</si>
  <si>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</si>
  <si>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</si>
  <si>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</si>
  <si>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</si>
  <si>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</si>
  <si>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</si>
  <si>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</si>
  <si>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</si>
  <si>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</si>
  <si>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</si>
  <si>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</si>
  <si>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</si>
  <si>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</si>
  <si>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</si>
  <si>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</si>
  <si>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</si>
  <si>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</si>
  <si>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</si>
  <si>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</si>
  <si>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</si>
  <si>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</si>
  <si>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</si>
  <si>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</si>
  <si>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</si>
  <si>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</si>
  <si>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</si>
  <si>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</si>
  <si>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</si>
  <si>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</si>
  <si>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</si>
  <si>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</si>
  <si>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</si>
  <si>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</si>
  <si>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</si>
  <si>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</si>
  <si>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</si>
  <si>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</si>
  <si>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</si>
  <si>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</si>
  <si>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</si>
  <si>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</si>
  <si>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</si>
  <si>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</si>
  <si>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</si>
  <si>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</si>
  <si>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</si>
  <si>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</si>
  <si>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</si>
  <si>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</si>
  <si>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</si>
  <si>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</si>
  <si>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</si>
  <si>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</si>
  <si>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</si>
  <si>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</si>
  <si>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</si>
  <si>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</si>
  <si>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</si>
  <si>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</si>
  <si>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</si>
  <si>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</si>
  <si>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</si>
  <si>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</si>
  <si>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</si>
  <si>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</si>
  <si>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</si>
  <si>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</si>
  <si>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</si>
  <si>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</si>
  <si>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</si>
  <si>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</si>
  <si>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</si>
  <si>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</si>
  <si>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</si>
  <si>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</si>
  <si>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</si>
  <si>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</si>
  <si>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</si>
  <si>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</si>
  <si>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</si>
  <si>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</si>
  <si>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</si>
  <si>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</si>
  <si>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</si>
  <si>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</si>
  <si>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</si>
  <si>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</si>
  <si>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</si>
  <si>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</si>
  <si>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</si>
  <si>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</si>
  <si>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</si>
  <si>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</si>
  <si>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</si>
  <si>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</si>
  <si>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</si>
  <si>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</si>
  <si>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</si>
  <si>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</si>
  <si>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</si>
  <si>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</si>
  <si>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</si>
  <si>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</si>
  <si>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</si>
  <si>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</si>
  <si>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</si>
  <si>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</si>
  <si>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</si>
  <si>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</si>
  <si>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</si>
  <si>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</si>
  <si>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</si>
  <si>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</si>
  <si>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</si>
  <si>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</si>
  <si>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</si>
  <si>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</si>
  <si>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</si>
  <si>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</si>
  <si>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</si>
  <si>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</si>
  <si>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</si>
  <si>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</si>
  <si>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</si>
  <si>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</si>
  <si>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</si>
  <si>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</si>
  <si>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</si>
  <si>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</si>
  <si>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</si>
  <si>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</si>
  <si>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</si>
  <si>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</si>
  <si>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</si>
  <si>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</si>
  <si>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</si>
  <si>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</si>
  <si>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</si>
  <si>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</si>
  <si>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</si>
  <si>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</si>
  <si>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</si>
  <si>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</si>
  <si>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</si>
  <si>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</si>
  <si>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</si>
  <si>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</si>
  <si>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</si>
  <si>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</si>
  <si>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</si>
  <si>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</si>
  <si>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</si>
  <si>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</si>
  <si>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</si>
  <si>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</si>
  <si>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</si>
  <si>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</si>
  <si>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</si>
  <si>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</si>
  <si>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</si>
  <si>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</si>
  <si>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</si>
  <si>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</si>
  <si>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</si>
  <si>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</si>
  <si>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</si>
  <si>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</si>
  <si>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</si>
  <si>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</si>
  <si>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</si>
  <si>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</si>
  <si>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</si>
  <si>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</si>
  <si>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</si>
  <si>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</si>
  <si>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</si>
  <si>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</si>
  <si>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</si>
  <si>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</si>
  <si>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</si>
  <si>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</si>
  <si>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</si>
  <si>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</si>
  <si>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</si>
  <si>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</si>
  <si>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</si>
  <si>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</si>
  <si>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</si>
  <si>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</si>
  <si>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</si>
  <si>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</si>
  <si>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</si>
  <si>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</si>
  <si>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</si>
  <si>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</si>
  <si>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</si>
  <si>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</si>
  <si>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</si>
  <si>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</si>
  <si>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</si>
  <si>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</si>
  <si>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</si>
  <si>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</si>
  <si>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</si>
  <si>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</si>
  <si>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</si>
  <si>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</si>
  <si>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</si>
  <si>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</si>
  <si>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</si>
  <si>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</si>
  <si>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</si>
  <si>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</si>
  <si>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</si>
  <si>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</si>
  <si>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</si>
  <si>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</si>
  <si>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</si>
  <si>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</si>
  <si>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</si>
  <si>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</si>
  <si>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</si>
  <si>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</si>
  <si>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</si>
  <si>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</si>
  <si>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</si>
  <si>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</si>
  <si>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</si>
  <si>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</si>
  <si>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</si>
  <si>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</si>
  <si>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</si>
  <si>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</si>
  <si>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</si>
  <si>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</si>
  <si>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</si>
  <si>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</si>
  <si>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</si>
  <si>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</si>
  <si>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</si>
  <si>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</si>
  <si>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</si>
  <si>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</si>
  <si>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</si>
  <si>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</si>
  <si>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</si>
  <si>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</si>
  <si>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</si>
  <si>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</si>
  <si>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</si>
  <si>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</si>
  <si>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</si>
  <si>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</si>
  <si>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</si>
  <si>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</si>
  <si>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</si>
  <si>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</si>
  <si>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</si>
  <si>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</si>
  <si>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</si>
  <si>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</si>
  <si>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</si>
  <si>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</si>
  <si>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</si>
  <si>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</si>
  <si>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</si>
  <si>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</si>
  <si>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</si>
  <si>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</si>
  <si>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</si>
  <si>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</si>
  <si>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</si>
  <si>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</si>
  <si>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</si>
  <si>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</si>
  <si>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</si>
  <si>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</si>
  <si>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</si>
  <si>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</si>
  <si>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</si>
  <si>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</si>
  <si>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</si>
  <si>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</si>
  <si>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</si>
  <si>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</si>
  <si>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</si>
  <si>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</si>
  <si>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</si>
  <si>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</si>
  <si>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</si>
  <si>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</si>
  <si>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</si>
  <si>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</si>
  <si>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</si>
  <si>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</si>
  <si>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</si>
  <si>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</si>
  <si>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</si>
  <si>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</si>
  <si>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</si>
  <si>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</si>
  <si>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</si>
  <si>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</si>
  <si>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</si>
  <si>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</si>
  <si>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</si>
  <si>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</si>
  <si>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</si>
  <si>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</si>
  <si>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</si>
  <si>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</si>
  <si>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</si>
  <si>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</si>
  <si>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</si>
  <si>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</si>
  <si>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</si>
  <si>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</si>
  <si>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</si>
  <si>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</si>
  <si>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</si>
  <si>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</si>
  <si>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</si>
  <si>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</si>
  <si>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</si>
  <si>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</si>
  <si>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</si>
  <si>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</si>
  <si>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</si>
  <si>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</si>
  <si>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</si>
  <si>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</si>
  <si>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</si>
  <si>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</si>
  <si>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</si>
  <si>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</si>
  <si>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</si>
  <si>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</si>
  <si>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</si>
  <si>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</si>
  <si>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</si>
  <si>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</si>
  <si>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</si>
  <si>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</si>
  <si>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</si>
  <si>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</si>
  <si>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</si>
  <si>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</si>
  <si>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</si>
  <si>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</si>
  <si>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</si>
  <si>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</si>
  <si>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</si>
  <si>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</si>
  <si>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</si>
  <si>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</si>
  <si>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</si>
  <si>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</si>
  <si>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</si>
  <si>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</si>
  <si>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</si>
  <si>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</si>
  <si>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</si>
  <si>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</si>
  <si>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</si>
  <si>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</si>
  <si>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</si>
  <si>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</si>
  <si>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</si>
  <si>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</si>
  <si>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</si>
  <si>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</si>
  <si>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</si>
  <si>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</si>
  <si>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</si>
  <si>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</si>
  <si>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</si>
  <si>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</si>
  <si>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</si>
  <si>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</si>
  <si>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</si>
  <si>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</si>
  <si>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</si>
  <si>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</si>
  <si>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</si>
  <si>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</si>
  <si>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</si>
  <si>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</si>
  <si>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</si>
  <si>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</si>
  <si>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</si>
  <si>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</si>
  <si>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</si>
  <si>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</si>
  <si>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</si>
  <si>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</si>
  <si>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</si>
  <si>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</si>
  <si>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</si>
  <si>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</si>
  <si>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</si>
  <si>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</si>
  <si>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</si>
  <si>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</si>
  <si>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</si>
  <si>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</si>
  <si>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</si>
  <si>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</si>
  <si>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</si>
  <si>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</si>
  <si>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</si>
  <si>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</si>
  <si>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</si>
  <si>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</si>
  <si>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</si>
  <si>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</si>
  <si>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</si>
  <si>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</si>
  <si>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</si>
  <si>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</si>
  <si>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</si>
  <si>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</si>
  <si>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</si>
  <si>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</si>
  <si>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</si>
  <si>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</si>
  <si>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</si>
  <si>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</si>
  <si>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</si>
  <si>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</si>
  <si>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</si>
  <si>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</si>
  <si>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</si>
  <si>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</si>
  <si>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</si>
  <si>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</si>
  <si>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</si>
  <si>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</si>
  <si>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</si>
  <si>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</si>
  <si>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</si>
  <si>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</si>
  <si>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</si>
  <si>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</si>
  <si>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</si>
  <si>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</si>
  <si>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</si>
  <si>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</si>
  <si>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</si>
  <si>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</si>
  <si>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</si>
  <si>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</si>
  <si>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</si>
  <si>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</si>
  <si>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</si>
  <si>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</si>
  <si>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</si>
  <si>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</si>
  <si>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</si>
  <si>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</si>
  <si>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</si>
  <si>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</si>
  <si>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</si>
  <si>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</si>
  <si>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</si>
  <si>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</si>
  <si>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</si>
  <si>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</si>
  <si>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</si>
  <si>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</si>
  <si>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</si>
  <si>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</si>
  <si>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</si>
  <si>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</si>
  <si>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</si>
  <si>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</si>
  <si>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</si>
  <si>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</si>
  <si>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</si>
  <si>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</si>
  <si>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</si>
  <si>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</si>
  <si>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</si>
  <si>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</si>
  <si>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</si>
  <si>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</si>
  <si>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</si>
  <si>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</si>
  <si>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</si>
  <si>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</si>
  <si>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</si>
  <si>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</si>
  <si>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</si>
  <si>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</si>
  <si>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</si>
  <si>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</si>
  <si>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</si>
  <si>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</si>
  <si>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</si>
  <si>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</si>
  <si>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</si>
  <si>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</si>
  <si>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</si>
  <si>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</si>
  <si>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</si>
  <si>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</si>
  <si>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</si>
  <si>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</si>
  <si>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</si>
  <si>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</si>
  <si>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</si>
  <si>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</si>
  <si>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</si>
  <si>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</si>
  <si>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</si>
  <si>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</si>
  <si>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</si>
  <si>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</si>
  <si>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</si>
  <si>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</si>
  <si>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</si>
  <si>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</si>
  <si>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</si>
  <si>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</si>
  <si>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</si>
  <si>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</si>
  <si>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</si>
  <si>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</si>
  <si>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</si>
  <si>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</si>
  <si>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</si>
  <si>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</si>
  <si>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</si>
  <si>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</si>
  <si>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</si>
  <si>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</si>
  <si>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</si>
  <si>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</si>
  <si>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</si>
  <si>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</si>
  <si>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</si>
  <si>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</si>
  <si>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</si>
  <si>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</si>
  <si>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</si>
  <si>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</si>
  <si>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</si>
  <si>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</si>
  <si>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</si>
  <si>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</si>
  <si>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</si>
  <si>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</si>
  <si>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</si>
  <si>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</si>
  <si>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</si>
  <si>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</si>
  <si>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</si>
  <si>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</si>
  <si>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</si>
  <si>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</si>
  <si>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</si>
  <si>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</si>
  <si>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</si>
  <si>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</si>
  <si>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</si>
  <si>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</si>
  <si>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</si>
  <si>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</si>
  <si>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</si>
  <si>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</si>
  <si>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</si>
  <si>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</si>
  <si>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</si>
  <si>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</si>
  <si>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</si>
  <si>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</si>
  <si>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</si>
  <si>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</si>
  <si>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</si>
  <si>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</si>
  <si>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</si>
  <si>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</si>
  <si>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</si>
  <si>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</si>
  <si>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</si>
  <si>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</si>
  <si>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</si>
  <si>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</si>
  <si>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</si>
  <si>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</si>
  <si>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</si>
  <si>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</si>
  <si>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</si>
  <si>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</si>
  <si>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</si>
  <si>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</si>
  <si>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</si>
  <si>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</si>
  <si>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</si>
  <si>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</si>
  <si>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</si>
  <si>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</si>
  <si>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</si>
  <si>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</si>
  <si>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</si>
  <si>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</si>
  <si>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</si>
  <si>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</si>
  <si>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</si>
  <si>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</si>
  <si>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</si>
  <si>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</si>
  <si>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</si>
  <si>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</si>
  <si>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</si>
  <si>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</si>
  <si>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</si>
  <si>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</si>
  <si>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</si>
  <si>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</si>
  <si>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</si>
  <si>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</si>
  <si>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</si>
  <si>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</si>
  <si>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</si>
  <si>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</si>
  <si>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</si>
  <si>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</si>
  <si>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</si>
  <si>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</si>
  <si>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</si>
  <si>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</si>
  <si>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</si>
  <si>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</si>
  <si>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</si>
  <si>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</si>
  <si>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</si>
  <si>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</si>
  <si>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</si>
  <si>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</si>
  <si>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</si>
  <si>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</si>
  <si>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</si>
  <si>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</si>
  <si>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</si>
  <si>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</si>
  <si>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</si>
  <si>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</si>
  <si>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</si>
  <si>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</si>
  <si>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</si>
  <si>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</si>
  <si>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</si>
  <si>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</si>
  <si>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</si>
  <si>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</si>
  <si>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</si>
  <si>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</si>
  <si>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</si>
  <si>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</si>
  <si>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</si>
  <si>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</si>
  <si>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</si>
  <si>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</si>
  <si>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</si>
  <si>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</si>
  <si>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</si>
  <si>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</si>
  <si>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</si>
  <si>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</si>
  <si>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</si>
  <si>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</si>
  <si>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</si>
  <si>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</si>
  <si>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</si>
  <si>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</si>
  <si>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</si>
  <si>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</si>
  <si>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</si>
  <si>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</si>
  <si>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</si>
  <si>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</si>
  <si>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</si>
  <si>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</si>
  <si>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</si>
  <si>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</si>
  <si>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</si>
  <si>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</si>
  <si>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</si>
  <si>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</si>
  <si>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</si>
  <si>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</si>
  <si>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</si>
  <si>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</si>
  <si>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</si>
  <si>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</si>
  <si>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</si>
  <si>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</si>
  <si>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</si>
  <si>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</si>
  <si>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</si>
  <si>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</si>
  <si>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</si>
  <si>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</si>
  <si>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</si>
  <si>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</si>
  <si>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</si>
  <si>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</si>
  <si>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</si>
  <si>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</si>
  <si>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</si>
  <si>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</si>
  <si>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</si>
  <si>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</si>
  <si>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</si>
  <si>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</si>
  <si>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</si>
  <si>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</si>
  <si>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</si>
  <si>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</si>
  <si>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</si>
  <si>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</si>
  <si>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</si>
  <si>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</si>
  <si>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</si>
  <si>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</si>
  <si>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</si>
  <si>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</si>
  <si>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</si>
  <si>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</si>
  <si>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</si>
  <si>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</si>
  <si>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</si>
  <si>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</si>
  <si>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</si>
  <si>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</si>
  <si>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</si>
  <si>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</si>
  <si>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</si>
  <si>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</si>
  <si>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</si>
  <si>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</si>
  <si>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</si>
  <si>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</si>
  <si>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</si>
  <si>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</si>
  <si>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</si>
  <si>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</si>
  <si>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</si>
  <si>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</si>
  <si>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</si>
  <si>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</si>
  <si>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</si>
  <si>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</si>
  <si>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</si>
  <si>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</si>
  <si>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</si>
  <si>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</si>
  <si>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</si>
  <si>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</si>
  <si>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</si>
  <si>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</si>
  <si>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</si>
  <si>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</si>
  <si>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</si>
  <si>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</si>
  <si>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</si>
  <si>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</si>
  <si>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</si>
  <si>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</si>
  <si>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</si>
  <si>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</si>
  <si>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</si>
  <si>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</si>
  <si>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</si>
  <si>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</si>
  <si>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</si>
  <si>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</si>
  <si>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</si>
  <si>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</si>
  <si>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</si>
  <si>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</si>
  <si>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</si>
  <si>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</si>
  <si>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</si>
  <si>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</si>
  <si>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</si>
  <si>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</si>
  <si>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</si>
  <si>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</si>
  <si>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</si>
  <si>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</si>
  <si>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</si>
  <si>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</si>
  <si>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</si>
  <si>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</si>
  <si>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</si>
  <si>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</si>
  <si>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</si>
  <si>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</si>
  <si>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</si>
  <si>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</si>
  <si>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</si>
  <si>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</si>
  <si>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</si>
  <si>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</si>
  <si>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</si>
  <si>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</si>
  <si>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</si>
  <si>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</si>
  <si>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</si>
  <si>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</si>
  <si>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</si>
  <si>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</si>
  <si>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</si>
  <si>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</si>
  <si>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</si>
  <si>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</si>
  <si>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</si>
  <si>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</si>
  <si>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</si>
  <si>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</si>
  <si>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</si>
  <si>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</si>
  <si>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</si>
  <si>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</si>
  <si>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</si>
  <si>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</si>
  <si>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</si>
  <si>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</si>
  <si>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</si>
  <si>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</si>
  <si>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</si>
  <si>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</si>
  <si>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</si>
  <si>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</si>
  <si>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</si>
  <si>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</si>
  <si>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</si>
  <si>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</si>
  <si>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</si>
  <si>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</si>
  <si>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</si>
  <si>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</si>
  <si>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</si>
  <si>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</si>
  <si>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</si>
  <si>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</si>
  <si>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</si>
  <si>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</si>
  <si>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</si>
  <si>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</si>
  <si>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</si>
  <si>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</si>
  <si>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</si>
  <si>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</si>
  <si>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</si>
  <si>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</si>
  <si>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</si>
  <si>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</si>
  <si>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</si>
  <si>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</si>
  <si>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</si>
  <si>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</si>
  <si>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</si>
  <si>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</si>
  <si>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</si>
  <si>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</si>
  <si>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</si>
  <si>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</si>
  <si>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</si>
  <si>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</si>
  <si>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</si>
  <si>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</si>
  <si>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</si>
  <si>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</si>
  <si>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</si>
  <si>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</si>
  <si>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</si>
  <si>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</si>
  <si>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</si>
  <si>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</si>
  <si>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</si>
  <si>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</si>
  <si>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</si>
  <si>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</si>
  <si>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</si>
  <si>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</si>
  <si>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</si>
  <si>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</si>
  <si>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</si>
  <si>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</si>
  <si>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</si>
  <si>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</si>
  <si>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</si>
  <si>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</si>
  <si>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</si>
  <si>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</si>
  <si>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</si>
  <si>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</si>
  <si>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</si>
  <si>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</si>
  <si>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</si>
  <si>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</si>
  <si>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</si>
  <si>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</si>
  <si>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</si>
  <si>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</si>
  <si>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</si>
  <si>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</si>
  <si>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</si>
  <si>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</si>
  <si>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</si>
  <si>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</si>
  <si>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</si>
  <si>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</si>
  <si>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</si>
  <si>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</si>
  <si>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</si>
  <si>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</si>
  <si>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</si>
  <si>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</si>
  <si>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</si>
  <si>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</si>
  <si>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</si>
  <si>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</si>
  <si>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</si>
  <si>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</si>
  <si>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</si>
  <si>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</si>
  <si>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</si>
  <si>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</si>
  <si>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</si>
  <si>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</si>
  <si>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</si>
  <si>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</si>
  <si>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</si>
  <si>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</si>
  <si>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</si>
  <si>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</si>
  <si>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</si>
  <si>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</si>
  <si>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</si>
  <si>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</si>
  <si>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</si>
  <si>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</si>
  <si>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</si>
  <si>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</si>
  <si>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</si>
  <si>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</si>
  <si>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</si>
  <si>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</si>
  <si>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</si>
  <si>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</si>
  <si>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</si>
  <si>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</si>
  <si>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</si>
  <si>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</si>
  <si>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</si>
  <si>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</si>
  <si>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</si>
  <si>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</si>
  <si>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</si>
  <si>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</si>
  <si>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</si>
  <si>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</si>
  <si>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</si>
  <si>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</si>
  <si>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</si>
  <si>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</si>
  <si>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</si>
  <si>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</si>
  <si>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</si>
  <si>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</si>
  <si>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</si>
  <si>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</si>
  <si>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</si>
  <si>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</si>
  <si>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</si>
  <si>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</si>
  <si>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</si>
  <si>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</si>
  <si>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</si>
  <si>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</si>
  <si>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</si>
  <si>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</si>
  <si>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</si>
  <si>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</si>
  <si>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</si>
  <si>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</si>
  <si>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</si>
  <si>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</si>
  <si>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</si>
  <si>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</si>
  <si>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</si>
  <si>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</si>
  <si>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</si>
  <si>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</si>
  <si>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</si>
  <si>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</si>
  <si>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</si>
  <si>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</si>
  <si>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</si>
  <si>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</si>
  <si>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</si>
  <si>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</si>
  <si>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</si>
  <si>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</si>
  <si>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</si>
  <si>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</si>
  <si>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</si>
  <si>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</si>
  <si>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</si>
  <si>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</si>
  <si>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</si>
  <si>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</si>
  <si>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</si>
  <si>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</si>
  <si>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</si>
  <si>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</si>
  <si>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</si>
  <si>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</si>
  <si>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</si>
  <si>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</si>
  <si>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</si>
  <si>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</si>
  <si>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</si>
  <si>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</si>
  <si>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</si>
  <si>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</si>
  <si>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</si>
  <si>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</si>
  <si>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</si>
  <si>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</si>
  <si>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</si>
  <si>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</si>
  <si>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</si>
  <si>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</si>
  <si>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</si>
  <si>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</si>
  <si>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</si>
  <si>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</si>
  <si>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</si>
  <si>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</si>
  <si>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</si>
  <si>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</si>
  <si>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</si>
  <si>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</si>
  <si>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</si>
  <si>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</si>
  <si>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</si>
  <si>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</si>
  <si>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</si>
  <si>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</si>
  <si>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</si>
  <si>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</si>
  <si>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</si>
  <si>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</si>
  <si>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</si>
  <si>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</si>
  <si>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</si>
  <si>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</si>
  <si>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</si>
  <si>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</si>
  <si>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</si>
  <si>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</si>
  <si>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</si>
  <si>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</si>
  <si>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</si>
  <si>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</si>
  <si>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</si>
  <si>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</si>
  <si>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</si>
  <si>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</si>
  <si>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</si>
  <si>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</si>
  <si>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</si>
  <si>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</si>
  <si>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</si>
  <si>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</si>
  <si>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</si>
  <si>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</si>
  <si>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</si>
  <si>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</si>
  <si>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</si>
  <si>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</si>
  <si>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</si>
  <si>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</si>
  <si>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</si>
  <si>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</si>
  <si>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</si>
  <si>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</si>
  <si>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</si>
  <si>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</si>
  <si>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</si>
  <si>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</si>
  <si>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</si>
  <si>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</si>
  <si>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</si>
  <si>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</si>
  <si>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</si>
  <si>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</si>
  <si>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</si>
  <si>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</si>
  <si>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</si>
  <si>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</si>
  <si>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</si>
  <si>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</si>
  <si>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</si>
  <si>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</si>
  <si>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</si>
  <si>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</si>
  <si>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</si>
  <si>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</si>
  <si>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</si>
  <si>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</si>
  <si>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</si>
  <si>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</si>
  <si>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</si>
  <si>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</si>
  <si>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</si>
  <si>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</si>
  <si>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</si>
  <si>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</si>
  <si>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</si>
  <si>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</si>
  <si>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</si>
  <si>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</si>
  <si>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</si>
  <si>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</si>
  <si>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</si>
  <si>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</si>
  <si>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</si>
  <si>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</si>
  <si>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</si>
  <si>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</si>
  <si>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</si>
  <si>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</si>
  <si>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</si>
  <si>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</si>
  <si>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</si>
  <si>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</si>
  <si>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</si>
  <si>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</si>
  <si>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</si>
  <si>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</si>
  <si>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</si>
  <si>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</si>
  <si>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</si>
  <si>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</si>
  <si>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</si>
  <si>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</si>
  <si>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</si>
  <si>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</si>
  <si>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</si>
  <si>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</si>
  <si>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</si>
  <si>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</si>
  <si>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</si>
  <si>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</si>
  <si>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</si>
  <si>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</si>
  <si>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</si>
  <si>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</si>
  <si>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</si>
  <si>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</si>
  <si>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</si>
  <si>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</si>
  <si>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</si>
  <si>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</si>
  <si>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</si>
  <si>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</si>
  <si>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</si>
  <si>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</si>
  <si>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</si>
  <si>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</si>
  <si>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</si>
  <si>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</si>
  <si>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</si>
  <si>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</si>
  <si>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</si>
  <si>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</si>
  <si>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</si>
  <si>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</si>
  <si>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</si>
  <si>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</si>
  <si>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</si>
  <si>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</si>
  <si>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</si>
  <si>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</si>
  <si>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</si>
  <si>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</si>
  <si>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</si>
  <si>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</si>
  <si>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</si>
  <si>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</si>
  <si>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</si>
  <si>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</si>
  <si>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</si>
  <si>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</si>
  <si>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</si>
  <si>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</si>
  <si>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</si>
  <si>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</si>
  <si>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</si>
  <si>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</si>
  <si>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</si>
  <si>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</si>
  <si>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</si>
  <si>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</si>
  <si>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</si>
  <si>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</si>
  <si>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</si>
  <si>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</si>
  <si>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</si>
  <si>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</si>
  <si>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</si>
  <si>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</si>
  <si>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</si>
  <si>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</si>
  <si>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</si>
  <si>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</si>
  <si>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</si>
  <si>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</si>
  <si>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</si>
  <si>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</si>
  <si>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</si>
  <si>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</si>
  <si>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</si>
  <si>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</si>
  <si>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</si>
  <si>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</si>
  <si>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</si>
  <si>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</si>
  <si>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</si>
  <si>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</si>
  <si>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</si>
  <si>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</si>
  <si>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</si>
  <si>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</si>
  <si>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</si>
  <si>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</si>
  <si>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</si>
  <si>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</si>
  <si>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</si>
  <si>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</si>
  <si>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</si>
  <si>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</si>
  <si>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</si>
  <si>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</si>
  <si>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</si>
  <si>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</si>
  <si>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</si>
  <si>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</si>
  <si>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</si>
  <si>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</si>
  <si>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</si>
  <si>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</si>
  <si>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</si>
  <si>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</si>
  <si>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</si>
  <si>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</si>
  <si>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</si>
  <si>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</si>
  <si>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</si>
  <si>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</si>
  <si>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</si>
  <si>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</si>
  <si>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</si>
  <si>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</si>
  <si>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</si>
  <si>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</si>
  <si>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</si>
  <si>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</si>
  <si>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</si>
  <si>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</si>
  <si>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</si>
  <si>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</si>
  <si>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</si>
  <si>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</si>
  <si>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</si>
  <si>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</si>
  <si>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</si>
  <si>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</si>
  <si>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</si>
  <si>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</si>
  <si>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</si>
  <si>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</si>
  <si>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</si>
  <si>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</si>
  <si>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</si>
  <si>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</si>
  <si>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</si>
  <si>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</si>
  <si>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</si>
  <si>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</si>
  <si>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</si>
  <si>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</si>
  <si>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</si>
  <si>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</si>
  <si>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</si>
  <si>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</si>
  <si>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</si>
  <si>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</si>
  <si>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</si>
  <si>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</si>
  <si>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</si>
  <si>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</si>
  <si>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</si>
  <si>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</si>
  <si>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</si>
  <si>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</si>
  <si>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</si>
  <si>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</si>
  <si>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</si>
  <si>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</si>
  <si>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</si>
  <si>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</si>
  <si>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</si>
  <si>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</si>
  <si>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</si>
  <si>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</si>
  <si>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</si>
  <si>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</si>
  <si>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</si>
  <si>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</si>
  <si>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</si>
  <si>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</si>
  <si>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</si>
  <si>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</si>
  <si>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</si>
  <si>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</si>
  <si>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</si>
  <si>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</si>
  <si>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</si>
  <si>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</si>
  <si>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</si>
  <si>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</si>
  <si>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</si>
  <si>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</si>
  <si>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</si>
  <si>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</si>
  <si>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</si>
  <si>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</si>
  <si>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</si>
  <si>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</si>
  <si>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</si>
  <si>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</si>
  <si>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</si>
  <si>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</si>
  <si>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</si>
  <si>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</si>
  <si>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</si>
  <si>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</si>
  <si>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</si>
  <si>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</si>
  <si>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</si>
  <si>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</si>
  <si>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</si>
  <si>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</si>
  <si>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</si>
  <si>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</si>
  <si>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</si>
  <si>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</si>
  <si>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</si>
  <si>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</si>
  <si>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</si>
  <si>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</si>
  <si>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</si>
  <si>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</si>
  <si>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</si>
  <si>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</si>
  <si>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</si>
  <si>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</si>
  <si>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</si>
  <si>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</si>
  <si>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</si>
  <si>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</si>
  <si>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</si>
  <si>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</si>
  <si>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</si>
  <si>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</si>
  <si>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</si>
  <si>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</si>
  <si>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</si>
  <si>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</si>
  <si>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</si>
  <si>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</si>
  <si>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</si>
  <si>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</si>
  <si>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</si>
  <si>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</si>
  <si>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</si>
  <si>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</si>
  <si>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</si>
  <si>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</si>
  <si>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</si>
  <si>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</si>
  <si>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</si>
  <si>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</si>
  <si>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</si>
  <si>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</si>
  <si>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</si>
  <si>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</si>
  <si>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</si>
  <si>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</si>
  <si>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</si>
  <si>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</si>
  <si>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</si>
  <si>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</si>
  <si>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</si>
  <si>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</si>
  <si>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</si>
  <si>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</si>
  <si>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</si>
  <si>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</si>
  <si>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</si>
  <si>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</si>
  <si>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</si>
  <si>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</si>
  <si>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</si>
  <si>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</si>
  <si>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</si>
  <si>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</si>
  <si>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</si>
  <si>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</si>
  <si>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</si>
  <si>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</si>
  <si>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</si>
  <si>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</si>
  <si>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</si>
  <si>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</si>
  <si>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</si>
  <si>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</si>
  <si>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</si>
  <si>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</si>
  <si>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</si>
  <si>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</si>
  <si>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</si>
  <si>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</si>
  <si>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</si>
  <si>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</si>
  <si>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</si>
  <si>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</si>
  <si>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</si>
  <si>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</si>
  <si>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</si>
  <si>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</si>
  <si>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</si>
  <si>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</si>
  <si>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</si>
  <si>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</si>
  <si>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</si>
  <si>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</si>
  <si>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</si>
  <si>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</si>
  <si>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</si>
  <si>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</si>
  <si>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</si>
  <si>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</si>
  <si>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</si>
  <si>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</si>
  <si>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</si>
  <si>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</si>
  <si>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</si>
  <si>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</si>
  <si>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</si>
  <si>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</si>
  <si>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</si>
  <si>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</si>
  <si>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</si>
  <si>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</si>
  <si>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</si>
  <si>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</si>
  <si>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</si>
  <si>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</si>
  <si>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</si>
  <si>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</si>
  <si>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</si>
  <si>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</si>
  <si>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</si>
  <si>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</si>
  <si>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</si>
  <si>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</si>
  <si>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</si>
  <si>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</si>
  <si>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</si>
  <si>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</si>
  <si>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</si>
  <si>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</si>
  <si>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</si>
  <si>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</si>
  <si>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</si>
  <si>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</si>
  <si>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</si>
  <si>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</si>
  <si>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</si>
  <si>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</si>
  <si>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</si>
  <si>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</si>
  <si>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</si>
  <si>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</si>
  <si>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</si>
  <si>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</si>
  <si>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</si>
  <si>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</si>
  <si>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</si>
  <si>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</si>
  <si>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</si>
  <si>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</si>
  <si>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</si>
  <si>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</si>
  <si>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</si>
  <si>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</si>
  <si>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</si>
  <si>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</si>
  <si>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</si>
  <si>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</si>
  <si>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</si>
  <si>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</si>
  <si>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</si>
  <si>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</si>
  <si>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</si>
  <si>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</si>
  <si>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</si>
  <si>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</si>
  <si>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</si>
  <si>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</si>
  <si>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</si>
  <si>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</si>
  <si>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</si>
  <si>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</si>
  <si>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</si>
  <si>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</si>
  <si>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</si>
  <si>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</si>
  <si>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</si>
  <si>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</si>
  <si>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</si>
  <si>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</si>
  <si>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</si>
  <si>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</si>
  <si>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</si>
  <si>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</si>
  <si>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</si>
  <si>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</si>
  <si>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</si>
  <si>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</si>
  <si>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</si>
  <si>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</si>
  <si>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</si>
  <si>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</si>
  <si>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</si>
  <si>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</si>
  <si>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</si>
  <si>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</si>
  <si>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</si>
  <si>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</si>
  <si>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</si>
  <si>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</si>
  <si>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</si>
  <si>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</si>
  <si>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</si>
  <si>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</si>
  <si>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</si>
  <si>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</si>
  <si>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</si>
  <si>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</si>
  <si>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</si>
  <si>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</si>
  <si>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</si>
  <si>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</si>
  <si>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</si>
  <si>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</si>
  <si>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</si>
  <si>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</si>
  <si>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</si>
  <si>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</si>
  <si>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</si>
  <si>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</si>
  <si>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</si>
  <si>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</si>
  <si>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</si>
  <si>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</si>
  <si>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</si>
  <si>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</si>
  <si>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</si>
  <si>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</si>
  <si>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</si>
  <si>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</si>
  <si>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</si>
  <si>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</si>
  <si>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</si>
  <si>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</si>
  <si>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</si>
  <si>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</si>
  <si>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</si>
  <si>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</si>
  <si>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</si>
  <si>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</si>
  <si>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</si>
  <si>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</si>
  <si>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</si>
  <si>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</si>
  <si>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</si>
  <si>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</si>
  <si>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</si>
  <si>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</si>
  <si>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</si>
  <si>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</si>
  <si>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</si>
  <si>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</si>
  <si>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</si>
  <si>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</si>
  <si>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</si>
  <si>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</si>
  <si>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</si>
  <si>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</si>
  <si>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</si>
  <si>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</si>
  <si>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</si>
  <si>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</si>
  <si>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</si>
  <si>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</si>
  <si>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</si>
  <si>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</si>
  <si>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</si>
  <si>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</si>
  <si>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</si>
  <si>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</si>
  <si>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</si>
  <si>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</si>
  <si>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</si>
  <si>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</si>
  <si>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</si>
  <si>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</si>
  <si>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</si>
  <si>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</si>
  <si>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</si>
  <si>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</si>
  <si>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</si>
  <si>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</si>
  <si>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</si>
  <si>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</si>
  <si>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</si>
  <si>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</si>
  <si>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</si>
  <si>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</si>
  <si>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</si>
  <si>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</si>
  <si>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</si>
  <si>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</si>
  <si>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</si>
  <si>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</si>
  <si>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</si>
  <si>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</si>
  <si>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</si>
  <si>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</si>
  <si>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</si>
  <si>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</si>
  <si>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</si>
  <si>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</si>
  <si>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</si>
  <si>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</si>
  <si>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</si>
  <si>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</si>
  <si>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</si>
  <si>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</si>
  <si>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</si>
  <si>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</si>
  <si>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</si>
  <si>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</si>
  <si>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</si>
  <si>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</si>
  <si>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</si>
  <si>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</si>
  <si>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</si>
  <si>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</si>
  <si>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</si>
  <si>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</si>
  <si>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</si>
  <si>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</si>
  <si>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</si>
  <si>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</si>
  <si>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</si>
  <si>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</si>
  <si>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</si>
  <si>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</si>
  <si>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</si>
  <si>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</si>
  <si>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</si>
  <si>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</si>
  <si>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</si>
  <si>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</si>
  <si>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</si>
  <si>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</si>
  <si>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</si>
  <si>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</si>
  <si>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</si>
  <si>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</si>
  <si>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</si>
  <si>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</si>
  <si>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</si>
  <si>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</si>
  <si>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</si>
  <si>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</si>
  <si>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</si>
  <si>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</si>
  <si>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</si>
  <si>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</si>
  <si>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</si>
  <si>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</si>
  <si>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</si>
  <si>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</si>
  <si>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</si>
  <si>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</si>
  <si>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</si>
  <si>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</si>
  <si>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</si>
  <si>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</si>
  <si>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</si>
  <si>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</si>
  <si>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</si>
  <si>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</si>
  <si>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</si>
  <si>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</si>
  <si>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</si>
  <si>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</si>
  <si>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</si>
  <si>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</si>
  <si>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</si>
  <si>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</si>
  <si>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</si>
  <si>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</si>
  <si>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</si>
  <si>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</si>
  <si>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</si>
  <si>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</si>
  <si>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</si>
  <si>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</si>
  <si>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</si>
  <si>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</si>
  <si>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</si>
  <si>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</si>
  <si>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</si>
  <si>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</si>
  <si>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</si>
  <si>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</si>
  <si>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</si>
  <si>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</si>
  <si>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</si>
  <si>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</si>
  <si>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</si>
  <si>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</si>
  <si>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</si>
  <si>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</si>
  <si>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</si>
  <si>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</si>
  <si>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</si>
  <si>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</si>
  <si>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</si>
  <si>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</si>
  <si>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</si>
  <si>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</si>
  <si>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</si>
  <si>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</si>
  <si>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</si>
  <si>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</si>
  <si>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</si>
  <si>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</si>
  <si>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</si>
  <si>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</si>
  <si>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</si>
  <si>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</si>
  <si>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</si>
  <si>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</si>
  <si>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</si>
  <si>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</si>
  <si>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</si>
  <si>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</si>
  <si>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</si>
  <si>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</si>
  <si>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</si>
  <si>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</si>
  <si>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</si>
  <si>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</si>
  <si>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</si>
  <si>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</si>
  <si>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</si>
  <si>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</si>
  <si>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</si>
  <si>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</si>
  <si>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</si>
  <si>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</si>
  <si>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</si>
  <si>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</si>
  <si>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</si>
  <si>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</si>
  <si>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</si>
  <si>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</si>
  <si>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</si>
  <si>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</si>
  <si>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</si>
  <si>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</si>
  <si>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</si>
  <si>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</si>
  <si>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</si>
  <si>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</si>
  <si>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</si>
  <si>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</si>
  <si>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</si>
  <si>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</si>
  <si>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</si>
  <si>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</si>
  <si>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</si>
  <si>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</si>
  <si>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</si>
  <si>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</si>
  <si>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</si>
  <si>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</si>
  <si>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</si>
  <si>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</si>
  <si>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</si>
  <si>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</si>
  <si>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</si>
  <si>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</si>
  <si>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</si>
  <si>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</si>
  <si>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</si>
  <si>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</si>
  <si>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</si>
  <si>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</si>
  <si>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</si>
  <si>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</si>
  <si>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</si>
  <si>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</si>
  <si>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</si>
  <si>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</si>
  <si>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</si>
  <si>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</si>
  <si>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</si>
  <si>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</si>
  <si>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</si>
  <si>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</si>
  <si>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</si>
  <si>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</si>
  <si>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</si>
  <si>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</si>
  <si>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</si>
  <si>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</si>
  <si>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</si>
  <si>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</si>
  <si>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</si>
  <si>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</si>
  <si>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</si>
  <si>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</si>
  <si>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</si>
  <si>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</si>
  <si>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</si>
  <si>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</si>
  <si>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</si>
  <si>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</si>
  <si>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</si>
  <si>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</si>
  <si>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</si>
  <si>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</si>
  <si>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</si>
  <si>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</si>
  <si>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</si>
  <si>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</si>
  <si>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</si>
  <si>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</si>
  <si>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</si>
  <si>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</si>
  <si>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</si>
  <si>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</si>
  <si>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</si>
  <si>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</si>
  <si>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</si>
  <si>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</si>
  <si>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</si>
  <si>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</si>
  <si>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</si>
  <si>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</si>
  <si>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</si>
  <si>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</si>
  <si>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</si>
  <si>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</si>
  <si>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</si>
  <si>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</si>
  <si>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</si>
  <si>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</si>
  <si>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</si>
  <si>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</si>
  <si>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</si>
  <si>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</si>
  <si>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</si>
  <si>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</si>
  <si>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</si>
  <si>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</si>
  <si>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</si>
  <si>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</si>
  <si>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</si>
  <si>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</si>
  <si>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</si>
  <si>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</si>
  <si>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</si>
  <si>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</si>
  <si>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</si>
  <si>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</si>
  <si>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</si>
  <si>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</si>
  <si>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</si>
  <si>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</si>
  <si>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</si>
  <si>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</si>
  <si>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</si>
  <si>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</si>
  <si>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</si>
  <si>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</si>
  <si>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</si>
  <si>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</si>
  <si>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</si>
  <si>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</si>
  <si>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</si>
  <si>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</si>
  <si>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</si>
  <si>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</si>
  <si>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</si>
  <si>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</si>
  <si>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</si>
  <si>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</si>
  <si>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</si>
  <si>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</si>
  <si>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</si>
  <si>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</si>
  <si>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</si>
  <si>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</si>
  <si>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</si>
  <si>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</si>
  <si>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</si>
  <si>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</si>
  <si>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</si>
  <si>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</si>
  <si>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</si>
  <si>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</si>
  <si>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</si>
  <si>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</si>
  <si>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</si>
  <si>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</si>
  <si>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</si>
  <si>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</si>
  <si>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</si>
  <si>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</si>
  <si>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</si>
  <si>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</si>
  <si>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</si>
  <si>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</si>
  <si>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</si>
  <si>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</si>
  <si>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</si>
  <si>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</si>
  <si>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</si>
  <si>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</si>
  <si>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</si>
  <si>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</si>
  <si>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</si>
  <si>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</si>
  <si>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</si>
  <si>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</si>
  <si>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</si>
  <si>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</si>
  <si>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</si>
  <si>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</si>
  <si>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</si>
  <si>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</si>
  <si>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</si>
  <si>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</si>
  <si>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</si>
  <si>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</si>
  <si>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</si>
  <si>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</si>
  <si>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</si>
  <si>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</si>
  <si>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</si>
  <si>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</si>
  <si>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</si>
  <si>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</si>
  <si>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</si>
  <si>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</si>
  <si>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</si>
  <si>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</si>
  <si>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</si>
  <si>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</si>
  <si>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</si>
  <si>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</si>
  <si>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</si>
  <si>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</si>
  <si>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</si>
  <si>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</si>
  <si>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</si>
  <si>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</si>
  <si>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</si>
  <si>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</si>
  <si>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</si>
  <si>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</si>
  <si>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</si>
  <si>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</si>
  <si>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</si>
  <si>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</si>
  <si>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</si>
  <si>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</si>
  <si>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</si>
  <si>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</si>
  <si>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</si>
  <si>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</si>
  <si>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</si>
  <si>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</si>
  <si>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</si>
  <si>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</si>
  <si>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</si>
  <si>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</si>
  <si>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</si>
  <si>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</si>
  <si>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</si>
  <si>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</si>
  <si>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</si>
  <si>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</si>
  <si>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</si>
  <si>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</si>
  <si>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</si>
  <si>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</si>
  <si>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</si>
  <si>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</si>
  <si>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</si>
  <si>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</si>
  <si>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</si>
  <si>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</si>
  <si>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</si>
  <si>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</si>
  <si>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</si>
  <si>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</si>
  <si>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</si>
  <si>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</si>
  <si>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</si>
  <si>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</si>
  <si>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</si>
  <si>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</si>
  <si>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</si>
  <si>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</si>
  <si>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</si>
  <si>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</si>
  <si>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</si>
  <si>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</si>
  <si>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</si>
  <si>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</si>
  <si>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</si>
  <si>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</si>
  <si>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</si>
  <si>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</si>
  <si>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</si>
  <si>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</si>
  <si>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</si>
  <si>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</si>
  <si>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</si>
  <si>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</si>
  <si>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</si>
  <si>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</si>
  <si>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</si>
  <si>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</si>
  <si>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</si>
  <si>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</si>
  <si>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</si>
  <si>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</si>
  <si>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</si>
  <si>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</si>
  <si>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</si>
  <si>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</si>
  <si>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</si>
  <si>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</si>
  <si>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</si>
  <si>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</si>
  <si>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</si>
  <si>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</si>
  <si>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</si>
  <si>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</si>
  <si>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</si>
  <si>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</si>
  <si>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</si>
  <si>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</si>
  <si>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</si>
  <si>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</si>
  <si>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</si>
  <si>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</si>
  <si>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</si>
  <si>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</si>
  <si>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</si>
  <si>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</si>
  <si>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</si>
  <si>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</si>
  <si>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</si>
  <si>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</si>
  <si>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</si>
  <si>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</si>
  <si>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</si>
  <si>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</si>
  <si>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</si>
  <si>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</si>
  <si>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</si>
  <si>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</si>
  <si>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</si>
  <si>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</si>
  <si>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</si>
  <si>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</si>
  <si>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</si>
  <si>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</si>
  <si>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</si>
  <si>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</si>
  <si>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</si>
  <si>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</si>
  <si>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</si>
  <si>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</si>
  <si>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</si>
  <si>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</si>
  <si>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</si>
  <si>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</si>
  <si>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</si>
  <si>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</si>
  <si>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</si>
  <si>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</si>
  <si>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</si>
  <si>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</si>
  <si>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</si>
  <si>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</si>
  <si>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</si>
  <si>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</si>
  <si>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</si>
  <si>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</si>
  <si>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</si>
  <si>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</si>
  <si>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</si>
  <si>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</si>
  <si>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</si>
  <si>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</si>
  <si>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</si>
  <si>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</si>
  <si>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</si>
  <si>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</si>
  <si>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</si>
  <si>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</si>
  <si>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</si>
  <si>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</si>
  <si>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</si>
  <si>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</si>
  <si>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</si>
  <si>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</si>
  <si>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</si>
  <si>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</si>
  <si>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</si>
  <si>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</si>
  <si>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</si>
  <si>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</si>
  <si>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</si>
  <si>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</si>
  <si>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</si>
  <si>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</si>
  <si>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</si>
  <si>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</si>
  <si>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</si>
  <si>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</si>
  <si>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</si>
  <si>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</si>
  <si>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</si>
  <si>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</si>
  <si>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</si>
  <si>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</si>
  <si>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</si>
  <si>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</si>
  <si>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</si>
  <si>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</si>
  <si>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</si>
  <si>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</si>
  <si>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</si>
  <si>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</si>
  <si>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</si>
  <si>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</si>
  <si>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</si>
  <si>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</si>
  <si>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</si>
  <si>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</si>
  <si>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</si>
  <si>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</si>
  <si>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</si>
  <si>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</si>
  <si>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</si>
  <si>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</si>
  <si>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</si>
  <si>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</si>
  <si>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</si>
  <si>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</si>
  <si>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</si>
  <si>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</si>
  <si>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</si>
  <si>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</si>
  <si>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</si>
  <si>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</si>
  <si>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</si>
  <si>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</si>
  <si>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</si>
  <si>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</si>
  <si>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</si>
  <si>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</si>
  <si>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</si>
  <si>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</si>
  <si>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</si>
  <si>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</si>
  <si>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</si>
  <si>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</si>
  <si>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</si>
  <si>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</si>
  <si>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</si>
  <si>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</si>
  <si>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</si>
  <si>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</si>
  <si>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</si>
  <si>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</si>
  <si>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</si>
  <si>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</si>
  <si>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</si>
  <si>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</si>
  <si>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</si>
  <si>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</si>
  <si>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</si>
  <si>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</si>
  <si>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</si>
  <si>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</si>
  <si>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</si>
  <si>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</si>
  <si>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</si>
  <si>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</si>
  <si>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</si>
  <si>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</si>
  <si>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</si>
  <si>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</si>
  <si>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</si>
  <si>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</si>
  <si>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</si>
  <si>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</si>
  <si>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</si>
  <si>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</si>
  <si>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</si>
  <si>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</si>
  <si>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</si>
  <si>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</si>
  <si>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</si>
  <si>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</si>
  <si>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</si>
  <si>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</si>
  <si>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</si>
  <si>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</si>
  <si>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</si>
  <si>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</si>
  <si>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</si>
  <si>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</si>
  <si>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</si>
  <si>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</si>
  <si>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</si>
  <si>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</si>
  <si>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</si>
  <si>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</si>
  <si>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</si>
  <si>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</si>
  <si>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</si>
  <si>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</si>
  <si>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</si>
  <si>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</si>
  <si>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</si>
  <si>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</si>
  <si>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</si>
  <si>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</si>
  <si>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</si>
  <si>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</si>
  <si>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</si>
  <si>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</si>
  <si>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</si>
  <si>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</si>
  <si>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</si>
  <si>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</si>
  <si>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</si>
  <si>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</si>
  <si>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</si>
  <si>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</si>
  <si>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</si>
  <si>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</si>
  <si>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</si>
  <si>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</si>
  <si>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</si>
  <si>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</si>
  <si>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</si>
  <si>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</si>
  <si>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</si>
  <si>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</si>
  <si>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</si>
  <si>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</si>
  <si>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</si>
  <si>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</si>
  <si>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</si>
  <si>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</si>
  <si>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</si>
  <si>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</si>
  <si>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</si>
  <si>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</si>
  <si>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</si>
  <si>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</si>
  <si>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</si>
  <si>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</si>
  <si>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</si>
  <si>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</si>
  <si>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</si>
  <si>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</si>
  <si>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</si>
  <si>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</si>
  <si>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</si>
  <si>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</si>
  <si>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</si>
  <si>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</si>
  <si>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</si>
  <si>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</si>
  <si>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</si>
  <si>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</si>
  <si>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</si>
  <si>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</si>
  <si>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</si>
  <si>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</si>
  <si>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</si>
  <si>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</si>
  <si>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</si>
  <si>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</si>
  <si>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</si>
  <si>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</si>
  <si>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</si>
  <si>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</si>
  <si>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</si>
  <si>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</si>
  <si>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</si>
  <si>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</si>
  <si>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</si>
  <si>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</si>
  <si>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</si>
  <si>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</si>
  <si>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</si>
  <si>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</si>
  <si>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</si>
  <si>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</si>
  <si>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</si>
  <si>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</si>
  <si>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</si>
  <si>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</si>
  <si>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</si>
  <si>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</si>
  <si>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</si>
  <si>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</si>
  <si>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</si>
  <si>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</si>
  <si>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</si>
  <si>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</si>
  <si>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</si>
  <si>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</si>
  <si>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</si>
  <si>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</si>
  <si>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</si>
  <si>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</si>
  <si>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</si>
  <si>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</si>
  <si>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</si>
  <si>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</si>
  <si>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</si>
  <si>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</si>
  <si>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</si>
  <si>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</si>
  <si>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</si>
  <si>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</si>
  <si>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</si>
  <si>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</si>
  <si>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</si>
  <si>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</si>
  <si>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</si>
  <si>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</si>
  <si>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</si>
  <si>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</si>
  <si>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</si>
  <si>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</si>
  <si>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</si>
  <si>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</si>
  <si>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</si>
  <si>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</si>
  <si>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</si>
  <si>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</si>
  <si>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</si>
  <si>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</si>
  <si>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</si>
  <si>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</si>
  <si>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</si>
  <si>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</si>
  <si>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</si>
  <si>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</si>
  <si>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</si>
  <si>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</si>
  <si>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</si>
  <si>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</si>
  <si>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</si>
  <si>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</si>
  <si>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</si>
  <si>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</si>
  <si>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</si>
  <si>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</si>
  <si>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</si>
  <si>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</si>
  <si>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</si>
  <si>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</si>
  <si>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</si>
  <si>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</si>
  <si>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</si>
  <si>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</si>
  <si>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</si>
  <si>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</si>
  <si>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</si>
  <si>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</si>
  <si>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</si>
  <si>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</si>
  <si>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</si>
  <si>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</si>
  <si>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</si>
  <si>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</si>
  <si>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</si>
  <si>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</si>
  <si>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</si>
  <si>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</si>
  <si>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</si>
  <si>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</si>
  <si>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</si>
  <si>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</si>
  <si>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</si>
  <si>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</si>
  <si>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</si>
  <si>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</si>
  <si>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</si>
  <si>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</si>
  <si>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</si>
  <si>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</si>
  <si>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</si>
  <si>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</si>
  <si>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</si>
  <si>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</si>
  <si>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</si>
  <si>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</si>
  <si>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</si>
  <si>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</si>
  <si>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</si>
  <si>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</si>
  <si>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</si>
  <si>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</si>
  <si>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</si>
  <si>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</si>
  <si>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</si>
  <si>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</si>
  <si>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</si>
  <si>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</si>
  <si>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</si>
  <si>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</si>
  <si>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</si>
  <si>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</si>
  <si>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</si>
  <si>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</si>
  <si>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</si>
  <si>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</si>
  <si>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</si>
  <si>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</si>
  <si>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</si>
  <si>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</si>
  <si>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</si>
  <si>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</si>
  <si>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</si>
  <si>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</si>
  <si>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</si>
  <si>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</si>
  <si>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</si>
  <si>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</si>
  <si>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</si>
  <si>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</si>
  <si>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</si>
  <si>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</si>
  <si>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</si>
  <si>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</si>
  <si>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</si>
  <si>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</si>
  <si>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</si>
  <si>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</si>
  <si>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</si>
  <si>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</si>
  <si>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</si>
  <si>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</si>
  <si>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</si>
  <si>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</si>
  <si>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</si>
  <si>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</si>
  <si>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</si>
  <si>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</si>
  <si>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</si>
  <si>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</si>
  <si>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</si>
  <si>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</si>
  <si>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</si>
  <si>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</si>
  <si>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</si>
  <si>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</si>
  <si>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</si>
  <si>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</si>
  <si>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</si>
  <si>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</si>
  <si>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</si>
  <si>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</si>
  <si>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</si>
  <si>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</si>
  <si>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</si>
  <si>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</si>
  <si>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</si>
  <si>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</si>
  <si>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</si>
  <si>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</si>
  <si>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</si>
  <si>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</si>
  <si>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</si>
  <si>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</si>
  <si>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</si>
  <si>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</si>
  <si>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</si>
  <si>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</si>
  <si>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</si>
  <si>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</si>
  <si>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</si>
  <si>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</si>
  <si>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</si>
  <si>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</si>
  <si>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</si>
  <si>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</si>
  <si>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</si>
  <si>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</si>
  <si>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</si>
  <si>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</si>
  <si>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</si>
  <si>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</si>
  <si>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</si>
  <si>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</si>
  <si>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</si>
  <si>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</si>
  <si>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</si>
  <si>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</si>
  <si>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</si>
  <si>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</si>
  <si>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</si>
  <si>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</si>
  <si>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</si>
  <si>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</si>
  <si>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</si>
  <si>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</si>
  <si>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</si>
  <si>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</si>
  <si>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</si>
  <si>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</si>
  <si>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</si>
  <si>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</si>
  <si>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</si>
  <si>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</si>
  <si>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</si>
  <si>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</si>
  <si>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</si>
  <si>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</si>
  <si>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</si>
  <si>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</si>
  <si>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</si>
  <si>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</si>
  <si>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</si>
  <si>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</si>
  <si>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</si>
  <si>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</si>
  <si>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</si>
  <si>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</si>
  <si>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</si>
  <si>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</si>
  <si>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</si>
  <si>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</si>
  <si>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</si>
  <si>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</si>
  <si>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</si>
  <si>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</si>
  <si>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</si>
  <si>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</si>
  <si>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</si>
  <si>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</si>
  <si>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</si>
  <si>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</si>
  <si>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</si>
  <si>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</si>
  <si>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</si>
  <si>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</si>
  <si>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</si>
  <si>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</si>
  <si>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</si>
  <si>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</si>
  <si>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</si>
  <si>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</si>
  <si>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</si>
  <si>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</si>
  <si>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</si>
  <si>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</si>
  <si>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</si>
  <si>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</si>
  <si>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</si>
  <si>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</si>
  <si>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</si>
  <si>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</si>
  <si>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</si>
  <si>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</si>
  <si>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</si>
  <si>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</si>
  <si>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</si>
  <si>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</si>
  <si>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</si>
  <si>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</si>
  <si>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</si>
  <si>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</si>
  <si>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</si>
  <si>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</si>
  <si>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</si>
  <si>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</si>
  <si>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</si>
  <si>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</si>
  <si>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</si>
  <si>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</si>
  <si>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</si>
  <si>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</si>
  <si>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</si>
  <si>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</si>
  <si>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</si>
  <si>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</si>
  <si>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</si>
  <si>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</si>
  <si>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</si>
  <si>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</si>
  <si>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</si>
  <si>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</si>
  <si>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</si>
  <si>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</si>
  <si>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</si>
  <si>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</si>
  <si>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</si>
  <si>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</si>
  <si>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</si>
  <si>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</si>
  <si>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</si>
  <si>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</si>
  <si>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</si>
  <si>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</si>
  <si>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</si>
  <si>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</si>
  <si>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</si>
  <si>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</si>
  <si>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</si>
  <si>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</si>
  <si>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</si>
  <si>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</si>
  <si>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</si>
  <si>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</si>
  <si>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</si>
  <si>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</si>
  <si>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</si>
  <si>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</si>
  <si>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</si>
  <si>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</si>
  <si>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</si>
  <si>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</si>
  <si>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</si>
  <si>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</si>
  <si>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</si>
  <si>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</si>
  <si>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</si>
  <si>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</si>
  <si>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</si>
  <si>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</si>
  <si>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</si>
  <si>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</si>
  <si>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</si>
  <si>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</si>
  <si>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</si>
  <si>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</si>
  <si>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</si>
  <si>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</si>
  <si>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</si>
  <si>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</si>
  <si>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</si>
  <si>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</si>
  <si>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</si>
  <si>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</si>
  <si>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</si>
  <si>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</si>
  <si>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</si>
  <si>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</si>
  <si>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</si>
  <si>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</si>
  <si>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</si>
  <si>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</si>
  <si>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</si>
  <si>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</si>
  <si>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</si>
  <si>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</si>
  <si>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</si>
  <si>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</si>
  <si>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</si>
  <si>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</si>
  <si>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</si>
  <si>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</si>
  <si>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</si>
  <si>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</si>
  <si>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</si>
  <si>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</si>
  <si>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</si>
  <si>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</si>
  <si>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</si>
  <si>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</si>
  <si>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</si>
  <si>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</si>
  <si>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</si>
  <si>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</si>
  <si>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</si>
  <si>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</si>
  <si>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</si>
  <si>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</si>
  <si>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</si>
  <si>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</si>
  <si>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</si>
  <si>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</si>
  <si>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</si>
  <si>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</si>
  <si>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</si>
  <si>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</si>
  <si>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</si>
  <si>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</si>
  <si>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</si>
  <si>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</si>
  <si>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</si>
  <si>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</si>
  <si>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</si>
  <si>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</si>
  <si>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</si>
  <si>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</si>
  <si>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</si>
  <si>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</si>
  <si>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</si>
  <si>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</si>
  <si>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</si>
  <si>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</si>
  <si>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</si>
  <si>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</si>
  <si>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</si>
  <si>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</si>
  <si>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</si>
  <si>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</si>
  <si>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</si>
  <si>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</si>
  <si>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</si>
  <si>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</si>
  <si>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</si>
  <si>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</si>
  <si>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</si>
  <si>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</si>
  <si>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</si>
  <si>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</si>
  <si>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</si>
  <si>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</si>
  <si>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</si>
  <si>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</si>
  <si>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</si>
  <si>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</si>
  <si>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</si>
  <si>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</si>
  <si>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</si>
  <si>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</si>
  <si>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</si>
  <si>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</si>
  <si>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</si>
  <si>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</si>
  <si>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</si>
  <si>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</si>
  <si>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</si>
  <si>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</si>
  <si>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</si>
  <si>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</si>
  <si>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</si>
  <si>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</si>
  <si>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</si>
  <si>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</si>
  <si>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</si>
  <si>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</si>
  <si>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</si>
  <si>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</si>
  <si>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</si>
  <si>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</si>
  <si>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</si>
  <si>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</si>
  <si>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</si>
  <si>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</si>
  <si>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</si>
  <si>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</si>
  <si>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</si>
  <si>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</si>
  <si>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</si>
  <si>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</si>
  <si>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</si>
  <si>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</si>
  <si>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</si>
  <si>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</si>
  <si>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</si>
  <si>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</si>
  <si>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</si>
  <si>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</si>
  <si>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</si>
  <si>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</si>
  <si>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</si>
  <si>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</si>
  <si>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</si>
  <si>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</si>
  <si>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</si>
  <si>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</si>
  <si>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</si>
  <si>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</si>
  <si>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</si>
  <si>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</si>
  <si>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</si>
  <si>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</si>
  <si>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</si>
  <si>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</si>
  <si>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</si>
  <si>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</si>
  <si>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</si>
  <si>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</si>
  <si>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</si>
  <si>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</si>
  <si>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</si>
  <si>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</si>
  <si>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</si>
  <si>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</si>
  <si>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</si>
  <si>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</si>
  <si>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</si>
  <si>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</si>
  <si>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</si>
  <si>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</si>
  <si>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</si>
  <si>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</si>
  <si>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</si>
  <si>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</si>
  <si>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</si>
  <si>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</si>
  <si>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</si>
  <si>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</si>
  <si>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</si>
  <si>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</si>
  <si>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</si>
  <si>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</si>
  <si>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</si>
  <si>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</si>
  <si>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</si>
  <si>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</si>
  <si>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</si>
  <si>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</si>
  <si>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</si>
  <si>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</si>
  <si>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</si>
  <si>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</si>
  <si>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</si>
  <si>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</si>
  <si>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</si>
  <si>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</si>
  <si>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</si>
  <si>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</si>
  <si>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</si>
  <si>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</si>
  <si>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</si>
  <si>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</si>
  <si>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</si>
  <si>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</si>
  <si>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</si>
  <si>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</si>
  <si>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</si>
  <si>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</si>
  <si>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</si>
  <si>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</si>
  <si>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</si>
  <si>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</si>
  <si>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</si>
  <si>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</si>
  <si>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</si>
  <si>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</si>
  <si>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</si>
  <si>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</si>
  <si>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</si>
  <si>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</si>
  <si>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</si>
  <si>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</si>
  <si>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</si>
  <si>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</si>
  <si>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</si>
  <si>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</si>
  <si>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</si>
  <si>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</si>
  <si>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</si>
  <si>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</si>
  <si>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</si>
  <si>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</si>
  <si>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</si>
  <si>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</si>
  <si>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</si>
  <si>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</si>
  <si>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</si>
  <si>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</si>
  <si>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</si>
  <si>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</si>
  <si>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</si>
  <si>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</si>
  <si>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</si>
  <si>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</si>
  <si>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</si>
  <si>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</si>
  <si>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</si>
  <si>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</si>
  <si>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</si>
  <si>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</si>
  <si>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</si>
  <si>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</si>
  <si>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</si>
  <si>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</si>
  <si>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</si>
  <si>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</si>
  <si>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</si>
  <si>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</si>
  <si>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</si>
  <si>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</si>
  <si>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</si>
  <si>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</si>
  <si>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</si>
  <si>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</si>
  <si>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</si>
  <si>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</si>
  <si>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</si>
  <si>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</si>
  <si>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</si>
  <si>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</si>
  <si>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</si>
  <si>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</si>
  <si>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</si>
  <si>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</si>
  <si>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</si>
  <si>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</si>
  <si>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</si>
  <si>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</si>
  <si>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</si>
  <si>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</si>
  <si>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</si>
  <si>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</si>
  <si>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</si>
  <si>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</si>
  <si>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</si>
  <si>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</si>
  <si>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</si>
  <si>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</si>
  <si>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</si>
  <si>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</si>
  <si>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</si>
  <si>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</si>
  <si>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</si>
  <si>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</si>
  <si>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</si>
  <si>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</si>
  <si>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</si>
  <si>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</si>
  <si>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</si>
  <si>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</si>
  <si>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</si>
  <si>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</si>
  <si>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</si>
  <si>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</si>
  <si>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</si>
  <si>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</si>
  <si>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</si>
  <si>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</si>
  <si>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</si>
  <si>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</si>
  <si>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</si>
  <si>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</si>
  <si>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</si>
  <si>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</si>
  <si>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</si>
  <si>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</si>
  <si>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</si>
  <si>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</si>
  <si>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</si>
  <si>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</si>
  <si>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</si>
  <si>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</si>
  <si>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</si>
  <si>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</si>
  <si>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</si>
  <si>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</si>
  <si>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</si>
  <si>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</si>
  <si>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</si>
  <si>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</si>
  <si>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</si>
  <si>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</si>
  <si>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</si>
  <si>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</si>
  <si>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</si>
  <si>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</si>
  <si>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</si>
  <si>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</si>
  <si>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</si>
  <si>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</si>
  <si>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</si>
  <si>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</si>
  <si>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</si>
  <si>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</si>
  <si>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</si>
  <si>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</si>
  <si>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</si>
  <si>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</si>
  <si>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</si>
  <si>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</si>
  <si>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</si>
  <si>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</si>
  <si>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</si>
  <si>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</si>
  <si>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</si>
  <si>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</si>
  <si>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</si>
  <si>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</si>
  <si>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</si>
  <si>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</si>
  <si>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</si>
  <si>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</si>
  <si>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</si>
  <si>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</si>
  <si>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</si>
  <si>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</si>
  <si>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</si>
  <si>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</si>
  <si>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</si>
  <si>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</si>
  <si>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</si>
  <si>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</si>
  <si>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</si>
  <si>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</si>
  <si>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</si>
  <si>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</si>
  <si>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</si>
  <si>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</si>
  <si>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</si>
  <si>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</si>
  <si>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</si>
  <si>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</si>
  <si>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</si>
  <si>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</si>
  <si>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</si>
  <si>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</si>
  <si>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</si>
  <si>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</si>
  <si>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</si>
  <si>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</si>
  <si>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</si>
  <si>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</si>
  <si>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</si>
  <si>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</si>
  <si>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</si>
  <si>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</si>
  <si>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</si>
  <si>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</si>
  <si>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</si>
  <si>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</si>
  <si>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</si>
  <si>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</si>
  <si>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</si>
  <si>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</si>
  <si>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</si>
  <si>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</si>
  <si>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</si>
  <si>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</si>
  <si>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</si>
  <si>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</si>
  <si>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</si>
  <si>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</si>
  <si>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</si>
  <si>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</si>
  <si>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</si>
  <si>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</si>
  <si>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</si>
  <si>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</si>
  <si>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</si>
  <si>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</si>
  <si>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</si>
  <si>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</si>
  <si>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</si>
  <si>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</si>
  <si>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</si>
  <si>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</si>
  <si>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</si>
  <si>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</si>
  <si>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</si>
  <si>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</si>
  <si>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</si>
  <si>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</si>
  <si>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</si>
  <si>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</si>
  <si>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</si>
  <si>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</si>
  <si>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</si>
  <si>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</si>
  <si>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</si>
  <si>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</si>
  <si>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</si>
  <si>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</si>
  <si>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</si>
  <si>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</si>
  <si>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</si>
  <si>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</si>
  <si>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</si>
  <si>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</si>
  <si>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</si>
  <si>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</si>
  <si>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</si>
  <si>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</si>
  <si>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</si>
  <si>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</si>
  <si>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</si>
  <si>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</si>
  <si>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</si>
  <si>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</si>
  <si>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</si>
  <si>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</si>
  <si>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</si>
  <si>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</si>
  <si>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</si>
  <si>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</si>
  <si>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</si>
  <si>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</si>
  <si>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</si>
  <si>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</si>
  <si>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</si>
  <si>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</si>
  <si>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</si>
  <si>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</si>
  <si>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</si>
  <si>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</si>
  <si>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</si>
  <si>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</si>
  <si>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</si>
  <si>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</si>
  <si>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</si>
  <si>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</si>
  <si>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</si>
  <si>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</si>
  <si>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</si>
  <si>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</si>
  <si>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</si>
  <si>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</si>
  <si>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</si>
  <si>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</si>
  <si>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</si>
  <si>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</si>
  <si>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</si>
  <si>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</si>
  <si>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</si>
  <si>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</si>
  <si>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</si>
  <si>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</si>
  <si>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</si>
  <si>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</si>
  <si>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</si>
  <si>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</si>
  <si>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</si>
  <si>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</si>
  <si>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</si>
  <si>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</si>
  <si>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</si>
  <si>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</si>
  <si>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</si>
  <si>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</si>
  <si>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</si>
  <si>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</si>
  <si>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</si>
  <si>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</si>
  <si>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</si>
  <si>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</si>
  <si>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</si>
  <si>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</si>
  <si>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</si>
  <si>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</si>
  <si>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</si>
  <si>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</si>
  <si>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</si>
  <si>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</si>
  <si>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</si>
  <si>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</si>
  <si>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</si>
  <si>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</si>
  <si>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</si>
  <si>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</si>
  <si>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</si>
  <si>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</si>
  <si>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</si>
  <si>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</si>
  <si>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</si>
  <si>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</si>
  <si>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</si>
  <si>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</si>
  <si>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</si>
  <si>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</si>
  <si>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</si>
  <si>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</si>
  <si>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</si>
  <si>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</si>
  <si>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</si>
  <si>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</si>
  <si>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</si>
  <si>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</si>
  <si>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</si>
  <si>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</si>
  <si>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</si>
  <si>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</si>
  <si>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</si>
  <si>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</si>
  <si>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</si>
  <si>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</si>
  <si>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</si>
  <si>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</si>
  <si>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</si>
  <si>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</si>
  <si>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</si>
  <si>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</si>
  <si>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</si>
  <si>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</si>
  <si>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</si>
  <si>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</si>
  <si>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</si>
  <si>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</si>
  <si>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</si>
  <si>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</si>
  <si>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</si>
  <si>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</si>
  <si>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</si>
  <si>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</si>
  <si>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</si>
  <si>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</si>
  <si>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</si>
  <si>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</si>
  <si>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</si>
  <si>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</si>
  <si>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</si>
  <si>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</si>
  <si>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</si>
  <si>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</si>
  <si>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</si>
  <si>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</si>
  <si>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</si>
  <si>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</si>
  <si>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</si>
  <si>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</si>
  <si>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</si>
  <si>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</si>
  <si>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</si>
  <si>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</si>
  <si>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</si>
  <si>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</si>
  <si>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</si>
  <si>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</si>
  <si>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</si>
  <si>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</si>
  <si>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</si>
  <si>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</si>
  <si>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</si>
  <si>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</si>
  <si>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</si>
  <si>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</si>
  <si>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</si>
  <si>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</si>
  <si>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</si>
  <si>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</si>
  <si>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</si>
  <si>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</si>
  <si>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</si>
  <si>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</si>
  <si>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</si>
  <si>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</si>
  <si>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</si>
  <si>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</si>
  <si>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</si>
  <si>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</si>
  <si>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</si>
  <si>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</si>
  <si>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</si>
  <si>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</si>
  <si>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</si>
  <si>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</si>
  <si>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</si>
  <si>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</si>
  <si>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</si>
  <si>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</si>
  <si>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</si>
  <si>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</si>
  <si>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</si>
  <si>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</si>
  <si>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</si>
  <si>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</si>
  <si>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</si>
  <si>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</si>
  <si>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</si>
  <si>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</si>
  <si>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</si>
  <si>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</si>
  <si>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</si>
  <si>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</si>
  <si>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</si>
  <si>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</si>
  <si>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</si>
  <si>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</si>
  <si>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</si>
  <si>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</si>
  <si>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</si>
  <si>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</si>
  <si>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</si>
  <si>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</si>
  <si>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</si>
  <si>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</si>
  <si>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</si>
  <si>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</si>
  <si>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</si>
  <si>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</si>
  <si>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</si>
  <si>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</si>
  <si>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</si>
  <si>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</si>
  <si>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</si>
  <si>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</si>
  <si>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</si>
  <si>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</si>
  <si>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</si>
  <si>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</si>
  <si>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</si>
  <si>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</si>
  <si>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</si>
  <si>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</si>
  <si>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</si>
  <si>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</si>
  <si>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</si>
  <si>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</si>
  <si>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</si>
  <si>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</si>
  <si>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</si>
  <si>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</si>
  <si>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</si>
  <si>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</si>
  <si>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</si>
  <si>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</si>
  <si>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</si>
  <si>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</si>
  <si>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</si>
  <si>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</si>
  <si>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</si>
  <si>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</si>
  <si>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</si>
  <si>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</si>
  <si>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</si>
  <si>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</si>
  <si>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</si>
  <si>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</si>
  <si>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</si>
  <si>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</si>
  <si>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</si>
  <si>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</si>
  <si>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</si>
  <si>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</si>
  <si>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</si>
  <si>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</si>
  <si>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</si>
  <si>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</si>
  <si>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</si>
  <si>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</si>
  <si>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</si>
  <si>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</si>
  <si>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</si>
  <si>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</si>
  <si>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</si>
  <si>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</si>
  <si>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</si>
  <si>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</si>
  <si>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</si>
  <si>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</si>
  <si>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</si>
  <si>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</si>
  <si>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</si>
  <si>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</si>
  <si>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</si>
  <si>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</si>
  <si>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</si>
  <si>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</si>
  <si>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</si>
  <si>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</si>
  <si>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</si>
  <si>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</si>
  <si>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</si>
  <si>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</si>
  <si>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</si>
  <si>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</si>
  <si>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</si>
  <si>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</si>
  <si>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</si>
  <si>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</si>
  <si>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</si>
  <si>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</si>
  <si>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</si>
  <si>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</si>
  <si>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</si>
  <si>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</si>
  <si>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</si>
  <si>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</si>
  <si>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</si>
  <si>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</si>
  <si>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</si>
  <si>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</si>
  <si>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</si>
  <si>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</si>
  <si>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</si>
  <si>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</si>
  <si>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</si>
  <si>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</si>
  <si>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</si>
  <si>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</si>
  <si>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</si>
  <si>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</si>
  <si>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</si>
  <si>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</si>
  <si>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</si>
  <si>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</si>
  <si>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</si>
  <si>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</si>
  <si>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</si>
  <si>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</si>
  <si>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</si>
  <si>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</si>
  <si>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</si>
  <si>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</si>
  <si>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</si>
  <si>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</si>
  <si>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</si>
  <si>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</si>
  <si>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</si>
  <si>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</si>
  <si>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</si>
  <si>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</si>
  <si>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</si>
  <si>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</si>
  <si>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</si>
  <si>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</si>
  <si>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</si>
  <si>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</si>
  <si>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</si>
  <si>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</si>
  <si>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</si>
  <si>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</si>
  <si>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</si>
  <si>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</si>
  <si>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</si>
  <si>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</si>
  <si>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</si>
  <si>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</si>
  <si>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</si>
  <si>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</si>
  <si>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</si>
  <si>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</si>
  <si>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</si>
  <si>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</si>
  <si>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</si>
  <si>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</si>
  <si>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</si>
  <si>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</si>
  <si>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</si>
  <si>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</si>
  <si>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</si>
  <si>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</si>
  <si>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</si>
  <si>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</si>
  <si>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</si>
  <si>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</si>
  <si>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</si>
  <si>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</si>
  <si>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</si>
  <si>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</si>
  <si>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</si>
  <si>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</si>
  <si>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</si>
  <si>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</si>
  <si>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</si>
  <si>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</si>
  <si>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</si>
  <si>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</si>
  <si>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</si>
  <si>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</si>
  <si>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</si>
  <si>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</si>
  <si>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</si>
  <si>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</si>
  <si>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</si>
  <si>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</si>
  <si>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</si>
  <si>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</si>
  <si>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</si>
  <si>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</si>
  <si>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</si>
  <si>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</si>
  <si>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</si>
  <si>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</si>
  <si>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</si>
  <si>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</si>
  <si>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</si>
  <si>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</si>
  <si>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</si>
  <si>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</si>
  <si>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</si>
  <si>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</si>
  <si>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</si>
  <si>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</si>
  <si>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</si>
  <si>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</si>
  <si>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</si>
  <si>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</si>
  <si>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</si>
  <si>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</si>
  <si>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</si>
  <si>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</si>
  <si>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</si>
  <si>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</si>
  <si>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</si>
  <si>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</si>
  <si>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</si>
  <si>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</si>
  <si>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</si>
  <si>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</si>
  <si>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</si>
  <si>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</si>
  <si>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</si>
  <si>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</si>
  <si>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</si>
  <si>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</si>
  <si>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</si>
  <si>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</si>
  <si>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</si>
  <si>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</si>
  <si>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</si>
  <si>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</si>
  <si>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</si>
  <si>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</si>
  <si>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</si>
  <si>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</si>
  <si>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</si>
  <si>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</si>
  <si>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</si>
  <si>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</si>
  <si>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</si>
  <si>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</si>
  <si>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</si>
  <si>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</si>
  <si>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</si>
  <si>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</si>
  <si>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</si>
  <si>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</si>
  <si>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</si>
  <si>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</si>
  <si>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</si>
  <si>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</si>
  <si>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</si>
  <si>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</si>
  <si>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</si>
  <si>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</si>
  <si>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</si>
  <si>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</si>
  <si>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</si>
  <si>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</si>
  <si>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</si>
  <si>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</si>
  <si>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</si>
  <si>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</si>
  <si>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</si>
  <si>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</si>
  <si>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</si>
  <si>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</si>
  <si>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</si>
  <si>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</si>
  <si>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</si>
  <si>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</si>
  <si>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</si>
  <si>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</si>
  <si>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</si>
  <si>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</si>
  <si>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</si>
  <si>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</si>
  <si>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</si>
  <si>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</si>
  <si>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</si>
  <si>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</si>
  <si>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</si>
  <si>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</si>
  <si>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</si>
  <si>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</si>
  <si>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</si>
  <si>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</si>
  <si>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</si>
  <si>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</si>
  <si>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</si>
  <si>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</si>
  <si>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</si>
  <si>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</si>
  <si>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</si>
  <si>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</si>
  <si>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</si>
  <si>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</si>
  <si>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</si>
  <si>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</si>
  <si>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</si>
  <si>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</si>
  <si>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</si>
  <si>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</si>
  <si>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</si>
  <si>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</si>
  <si>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</si>
  <si>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</si>
  <si>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</si>
  <si>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</si>
  <si>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</si>
  <si>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</si>
  <si>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</si>
  <si>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</si>
  <si>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</si>
  <si>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</si>
  <si>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</si>
  <si>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</si>
  <si>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</si>
  <si>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</si>
  <si>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</si>
  <si>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</si>
  <si>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</si>
  <si>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</si>
  <si>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</si>
  <si>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</si>
  <si>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</si>
  <si>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</si>
  <si>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</si>
  <si>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</si>
  <si>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</si>
  <si>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</si>
  <si>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</si>
  <si>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</si>
  <si>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</si>
  <si>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</si>
  <si>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</si>
  <si>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</si>
  <si>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</si>
  <si>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</si>
  <si>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</si>
  <si>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</si>
  <si>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</si>
  <si>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</si>
  <si>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</si>
  <si>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</si>
  <si>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</si>
  <si>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</si>
  <si>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</si>
  <si>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</si>
  <si>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</si>
  <si>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</si>
  <si>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</si>
  <si>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</si>
  <si>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</si>
  <si>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</si>
  <si>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</si>
  <si>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</si>
  <si>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</si>
  <si>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</si>
  <si>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</si>
  <si>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</si>
  <si>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</si>
  <si>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</si>
  <si>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</si>
  <si>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</si>
  <si>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</si>
  <si>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</si>
  <si>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</si>
  <si>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</si>
  <si>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</si>
  <si>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</si>
  <si>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</si>
  <si>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</si>
  <si>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</si>
  <si>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</si>
  <si>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</si>
  <si>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</si>
  <si>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</si>
  <si>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</si>
  <si>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</si>
  <si>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</si>
  <si>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</si>
  <si>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</si>
  <si>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</si>
  <si>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</si>
  <si>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</si>
  <si>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</si>
  <si>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</si>
  <si>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</si>
  <si>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</si>
  <si>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</si>
  <si>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</si>
  <si>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</si>
  <si>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</si>
  <si>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</si>
  <si>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</si>
  <si>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</si>
  <si>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</si>
  <si>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</si>
  <si>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</si>
  <si>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</si>
  <si>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</si>
  <si>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</si>
  <si>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</si>
  <si>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</si>
  <si>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</si>
  <si>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</si>
  <si>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</si>
  <si>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</si>
  <si>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</si>
  <si>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</si>
  <si>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</si>
  <si>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</si>
  <si>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</si>
  <si>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</si>
  <si>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</si>
  <si>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</si>
  <si>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</si>
  <si>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</si>
  <si>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</si>
  <si>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</si>
  <si>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</si>
  <si>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</si>
  <si>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</si>
  <si>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</si>
  <si>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</si>
  <si>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</si>
  <si>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</si>
  <si>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</si>
  <si>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</si>
  <si>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</si>
  <si>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</si>
  <si>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</si>
  <si>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</si>
  <si>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</si>
  <si>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</si>
  <si>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</si>
  <si>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</si>
  <si>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</si>
  <si>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</si>
  <si>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</si>
  <si>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</si>
  <si>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</si>
  <si>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</si>
  <si>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</si>
  <si>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</si>
  <si>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</si>
  <si>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</si>
  <si>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</si>
  <si>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</si>
  <si>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</si>
  <si>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</si>
  <si>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</si>
  <si>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</si>
  <si>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</si>
  <si>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</si>
  <si>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</si>
  <si>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</si>
  <si>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</si>
  <si>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</si>
  <si>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</si>
  <si>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</si>
  <si>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</si>
  <si>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</si>
  <si>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</si>
  <si>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</si>
  <si>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</si>
  <si>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</si>
  <si>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</si>
  <si>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</si>
  <si>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</si>
  <si>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</si>
  <si>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</si>
  <si>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</si>
  <si>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</si>
  <si>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</si>
  <si>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</si>
  <si>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</si>
  <si>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</si>
  <si>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</si>
  <si>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</si>
  <si>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</si>
  <si>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</si>
  <si>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</si>
  <si>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</si>
  <si>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</si>
  <si>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</si>
  <si>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</si>
  <si>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</si>
  <si>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</si>
  <si>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</si>
  <si>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</si>
  <si>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</si>
  <si>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</si>
  <si>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</si>
  <si>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</si>
  <si>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</si>
  <si>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</si>
  <si>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</si>
  <si>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</si>
  <si>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</si>
  <si>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</si>
  <si>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</si>
  <si>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</si>
  <si>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</si>
  <si>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</si>
  <si>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</si>
  <si>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</si>
  <si>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</si>
  <si>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</si>
  <si>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</si>
  <si>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</si>
  <si>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</si>
  <si>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</si>
  <si>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</si>
  <si>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</si>
  <si>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</si>
  <si>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</si>
  <si>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</si>
  <si>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</si>
  <si>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</si>
  <si>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</si>
  <si>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</si>
  <si>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</si>
  <si>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</si>
  <si>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</si>
  <si>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</si>
  <si>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</si>
  <si>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</si>
  <si>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</si>
  <si>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</si>
  <si>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</si>
  <si>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</si>
  <si>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</si>
  <si>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</si>
  <si>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</si>
  <si>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</si>
  <si>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</si>
  <si>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</si>
  <si>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</si>
  <si>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</si>
  <si>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</si>
  <si>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</si>
  <si>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</si>
  <si>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</si>
  <si>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</si>
  <si>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</si>
  <si>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</si>
  <si>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</si>
  <si>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</si>
  <si>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</si>
  <si>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</si>
  <si>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</si>
  <si>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</si>
  <si>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</si>
  <si>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</si>
  <si>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</si>
  <si>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</si>
  <si>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</si>
  <si>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</si>
  <si>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</si>
  <si>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</si>
  <si>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</si>
  <si>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</si>
  <si>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</si>
  <si>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</si>
  <si>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</si>
  <si>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</si>
  <si>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</si>
  <si>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</si>
  <si>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</si>
  <si>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</si>
  <si>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</si>
  <si>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</si>
  <si>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</si>
  <si>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</si>
  <si>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</si>
  <si>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</si>
  <si>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</si>
  <si>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</si>
  <si>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</si>
  <si>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</si>
  <si>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</si>
  <si>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</si>
  <si>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</si>
  <si>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</si>
  <si>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</si>
  <si>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</si>
  <si>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</si>
  <si>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</si>
  <si>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</si>
  <si>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</si>
  <si>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</si>
  <si>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</si>
  <si>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</si>
  <si>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</si>
  <si>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</si>
  <si>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</si>
  <si>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</si>
  <si>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</si>
  <si>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</si>
  <si>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</si>
  <si>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</si>
  <si>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</si>
  <si>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</si>
  <si>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</si>
  <si>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</si>
  <si>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</si>
  <si>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</si>
  <si>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</si>
  <si>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</si>
  <si>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</si>
  <si>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</si>
  <si>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</si>
  <si>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</si>
  <si>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</si>
  <si>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</si>
  <si>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</si>
  <si>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</si>
  <si>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</si>
  <si>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</si>
  <si>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</si>
  <si>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</si>
  <si>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</si>
  <si>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</si>
  <si>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</si>
  <si>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</si>
  <si>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</si>
  <si>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</si>
  <si>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</si>
  <si>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</si>
  <si>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</si>
  <si>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</si>
  <si>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</si>
  <si>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</si>
  <si>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</si>
  <si>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</si>
  <si>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</si>
  <si>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</si>
  <si>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</si>
  <si>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</si>
  <si>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</si>
  <si>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</si>
  <si>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</si>
  <si>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</si>
  <si>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</si>
  <si>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</si>
  <si>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</si>
  <si>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</si>
  <si>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</si>
  <si>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</si>
  <si>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</si>
  <si>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</si>
  <si>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</si>
  <si>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</si>
  <si>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</si>
  <si>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</si>
  <si>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</si>
  <si>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</si>
  <si>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</si>
  <si>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</si>
  <si>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</si>
  <si>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</si>
  <si>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</si>
  <si>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</si>
  <si>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</si>
  <si>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</si>
  <si>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</si>
  <si>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</si>
  <si>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</si>
  <si>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</si>
  <si>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</si>
  <si>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</si>
  <si>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</si>
  <si>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</si>
  <si>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</si>
  <si>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</si>
  <si>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</si>
  <si>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</si>
  <si>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</si>
  <si>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</si>
  <si>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</si>
  <si>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</si>
  <si>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</si>
  <si>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</si>
  <si>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</si>
  <si>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</si>
  <si>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</si>
  <si>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</si>
  <si>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</si>
  <si>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</si>
  <si>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</si>
  <si>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</si>
  <si>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</si>
  <si>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</si>
  <si>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</si>
  <si>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</si>
  <si>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</si>
  <si>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</si>
  <si>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</si>
  <si>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</si>
  <si>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</si>
  <si>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</si>
  <si>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</si>
  <si>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</si>
  <si>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</si>
  <si>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</si>
  <si>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</si>
  <si>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</si>
  <si>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</si>
  <si>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</si>
  <si>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</si>
  <si>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</si>
  <si>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</si>
  <si>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</si>
  <si>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</si>
  <si>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</si>
  <si>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</si>
  <si>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</si>
  <si>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</si>
  <si>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</si>
  <si>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</si>
  <si>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</si>
  <si>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</si>
  <si>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</si>
  <si>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</si>
  <si>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</si>
  <si>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</si>
  <si>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</si>
  <si>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</si>
  <si>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</si>
  <si>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</si>
  <si>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</si>
  <si>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</si>
  <si>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</si>
  <si>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</si>
  <si>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</si>
  <si>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</si>
  <si>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</si>
  <si>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</si>
  <si>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</si>
  <si>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</si>
  <si>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</si>
  <si>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</si>
  <si>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</si>
  <si>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</si>
  <si>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</si>
  <si>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</si>
  <si>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</si>
  <si>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</si>
  <si>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</si>
  <si>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</si>
  <si>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</si>
  <si>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</si>
  <si>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</si>
  <si>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</si>
  <si>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</si>
  <si>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</si>
  <si>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</si>
  <si>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</si>
  <si>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</si>
  <si>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</si>
  <si>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</si>
  <si>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</si>
  <si>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</si>
  <si>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</si>
  <si>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</si>
  <si>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</si>
  <si>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</si>
  <si>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</si>
  <si>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</si>
  <si>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</si>
  <si>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</si>
  <si>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</si>
  <si>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</si>
  <si>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</si>
  <si>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</si>
  <si>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</si>
  <si>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</si>
  <si>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</si>
  <si>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</si>
  <si>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</si>
  <si>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</si>
  <si>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</si>
  <si>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</si>
  <si>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</si>
  <si>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</si>
  <si>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</si>
  <si>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</si>
  <si>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</si>
  <si>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</si>
  <si>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</si>
  <si>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</si>
  <si>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</si>
  <si>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</si>
  <si>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</si>
  <si>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</si>
  <si>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</si>
  <si>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</si>
  <si>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</si>
  <si>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</si>
  <si>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</si>
  <si>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</si>
  <si>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</si>
  <si>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</si>
  <si>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</si>
  <si>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</si>
  <si>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</si>
  <si>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</si>
  <si>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</si>
  <si>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</si>
  <si>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</si>
  <si>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</si>
  <si>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</si>
  <si>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</si>
  <si>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</si>
  <si>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</si>
  <si>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</si>
  <si>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</si>
  <si>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</si>
  <si>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</si>
  <si>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</si>
  <si>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</si>
  <si>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</si>
  <si>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</si>
  <si>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</si>
  <si>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</si>
  <si>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</si>
  <si>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</si>
  <si>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</si>
  <si>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</si>
  <si>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</si>
  <si>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</si>
  <si>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</si>
  <si>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</si>
  <si>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</si>
  <si>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</si>
  <si>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</si>
  <si>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</si>
  <si>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</si>
  <si>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</si>
  <si>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</si>
  <si>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</si>
  <si>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</si>
  <si>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</si>
  <si>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</si>
  <si>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</si>
  <si>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</si>
  <si>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</si>
  <si>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</si>
  <si>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</si>
  <si>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</si>
  <si>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</si>
  <si>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</si>
  <si>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</si>
  <si>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</si>
  <si>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</si>
  <si>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</si>
  <si>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</si>
  <si>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</si>
  <si>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</si>
  <si>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</si>
  <si>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</si>
  <si>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</si>
  <si>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</si>
  <si>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</si>
  <si>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</si>
  <si>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</si>
  <si>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</si>
  <si>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</si>
  <si>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</si>
  <si>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</si>
  <si>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</si>
  <si>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</si>
  <si>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</si>
  <si>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</si>
  <si>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</si>
  <si>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</si>
  <si>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</si>
  <si>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</si>
  <si>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</si>
  <si>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</si>
  <si>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</si>
  <si>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</si>
  <si>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</si>
  <si>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</si>
  <si>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</si>
  <si>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</si>
  <si>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</si>
  <si>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</si>
  <si>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</si>
  <si>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</si>
  <si>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</si>
  <si>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</si>
  <si>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</si>
  <si>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</si>
  <si>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</si>
  <si>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</si>
  <si>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</si>
  <si>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</si>
  <si>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</si>
  <si>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</si>
  <si>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</si>
  <si>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</si>
  <si>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</si>
  <si>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</si>
  <si>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</si>
  <si>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</si>
  <si>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</si>
  <si>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</si>
  <si>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</si>
  <si>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</si>
  <si>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</si>
  <si>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</si>
  <si>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</si>
  <si>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</si>
  <si>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</si>
  <si>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</si>
  <si>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</si>
  <si>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</si>
  <si>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</si>
  <si>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</si>
  <si>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</si>
  <si>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</si>
  <si>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</si>
  <si>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</si>
  <si>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</si>
  <si>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</si>
  <si>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</si>
  <si>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</si>
  <si>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</si>
  <si>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</si>
  <si>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</si>
  <si>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</si>
  <si>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</si>
  <si>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</si>
  <si>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</si>
  <si>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</si>
  <si>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</si>
  <si>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</si>
  <si>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</si>
  <si>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</si>
  <si>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</si>
  <si>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</si>
  <si>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</si>
  <si>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</si>
  <si>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</si>
  <si>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</si>
  <si>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</si>
  <si>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</si>
  <si>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</si>
  <si>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</si>
  <si>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</si>
  <si>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</si>
  <si>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</si>
  <si>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</si>
  <si>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</si>
  <si>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</si>
  <si>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</si>
  <si>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</si>
  <si>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</si>
  <si>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</si>
  <si>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</si>
  <si>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</si>
  <si>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</si>
  <si>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</si>
  <si>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</si>
  <si>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</si>
  <si>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</si>
  <si>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</si>
  <si>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</si>
  <si>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</si>
  <si>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</si>
  <si>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</si>
  <si>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</si>
  <si>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</si>
  <si>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</si>
  <si>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</si>
  <si>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</si>
  <si>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</si>
  <si>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</si>
  <si>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</si>
  <si>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</si>
  <si>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</si>
  <si>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</si>
  <si>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</si>
  <si>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</si>
  <si>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</si>
  <si>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</si>
  <si>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</si>
  <si>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</si>
  <si>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</si>
  <si>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</si>
  <si>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</si>
  <si>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</si>
  <si>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</si>
  <si>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</si>
  <si>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</si>
  <si>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</si>
  <si>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</si>
  <si>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</si>
  <si>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</si>
  <si>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</si>
  <si>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</si>
  <si>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</si>
  <si>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</si>
  <si>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</si>
  <si>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</si>
  <si>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</si>
  <si>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</si>
  <si>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</si>
  <si>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</si>
  <si>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</si>
  <si>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</si>
  <si>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</si>
  <si>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</si>
  <si>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</si>
  <si>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</si>
  <si>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</si>
  <si>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</si>
  <si>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</si>
  <si>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</si>
  <si>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</si>
  <si>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</si>
  <si>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</si>
  <si>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</si>
  <si>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</si>
  <si>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</si>
  <si>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</si>
  <si>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</si>
  <si>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</si>
  <si>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</si>
  <si>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</si>
  <si>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</si>
  <si>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</si>
  <si>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</si>
  <si>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</si>
  <si>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</si>
  <si>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</si>
  <si>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</si>
  <si>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</si>
  <si>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</si>
  <si>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</si>
  <si>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</si>
  <si>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</si>
  <si>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</si>
  <si>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</si>
  <si>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</si>
  <si>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</si>
  <si>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</si>
  <si>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</si>
  <si>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</si>
  <si>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</si>
  <si>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</si>
  <si>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</si>
  <si>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</si>
  <si>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</si>
  <si>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</si>
  <si>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</si>
  <si>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</si>
  <si>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</si>
  <si>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</si>
  <si>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</si>
  <si>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</si>
  <si>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</si>
  <si>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</si>
  <si>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</si>
  <si>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</si>
  <si>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</si>
  <si>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</si>
  <si>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</si>
  <si>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</si>
  <si>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</si>
  <si>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</si>
  <si>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</si>
  <si>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</si>
  <si>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</si>
  <si>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</si>
  <si>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</si>
  <si>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</si>
  <si>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</si>
  <si>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</si>
  <si>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</si>
  <si>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</si>
  <si>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</si>
  <si>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</si>
  <si>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</si>
  <si>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</si>
  <si>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</si>
  <si>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</si>
  <si>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</si>
  <si>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</si>
  <si>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</si>
  <si>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</si>
  <si>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</si>
  <si>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</si>
  <si>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</si>
  <si>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</si>
  <si>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</si>
  <si>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</si>
  <si>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</si>
  <si>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</si>
  <si>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</si>
  <si>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</si>
  <si>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</si>
  <si>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</si>
  <si>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</si>
  <si>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</si>
  <si>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</si>
  <si>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</si>
  <si>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</si>
  <si>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</si>
  <si>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</si>
  <si>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</si>
  <si>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</si>
  <si>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</si>
  <si>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</si>
  <si>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</si>
  <si>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</si>
  <si>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</si>
  <si>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</si>
  <si>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</si>
  <si>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</si>
  <si>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</si>
  <si>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</si>
  <si>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</si>
  <si>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</si>
  <si>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</si>
  <si>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</si>
  <si>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</si>
  <si>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</si>
  <si>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</si>
  <si>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</si>
  <si>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</si>
  <si>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</si>
  <si>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</si>
  <si>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</si>
  <si>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</si>
  <si>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</si>
  <si>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</si>
  <si>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</si>
  <si>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</si>
  <si>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</si>
  <si>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</si>
  <si>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</si>
  <si>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</si>
  <si>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</si>
  <si>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</si>
  <si>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</si>
  <si>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</si>
  <si>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</si>
  <si>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</si>
  <si>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</si>
  <si>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</si>
  <si>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</si>
  <si>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</si>
  <si>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</si>
  <si>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</si>
  <si>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</si>
  <si>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</si>
  <si>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</si>
  <si>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</si>
  <si>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</si>
  <si>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</si>
  <si>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</si>
  <si>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</si>
  <si>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</si>
  <si>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</si>
  <si>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</si>
  <si>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</si>
  <si>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</si>
  <si>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</si>
  <si>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</si>
  <si>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</si>
  <si>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</si>
  <si>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</si>
  <si>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</si>
  <si>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</si>
  <si>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</si>
  <si>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</si>
  <si>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</si>
  <si>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</si>
  <si>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</si>
  <si>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</si>
  <si>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</si>
  <si>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</si>
  <si>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</si>
  <si>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</si>
  <si>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</si>
  <si>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</si>
  <si>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</si>
  <si>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</si>
  <si>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</si>
  <si>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</si>
  <si>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</si>
  <si>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</si>
  <si>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</si>
  <si>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</si>
  <si>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</si>
  <si>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</si>
  <si>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</si>
  <si>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</si>
  <si>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</si>
  <si>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</si>
  <si>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</si>
  <si>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</si>
  <si>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</si>
  <si>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</si>
  <si>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</si>
  <si>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</si>
  <si>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</si>
  <si>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</si>
  <si>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</si>
  <si>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</si>
  <si>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</si>
  <si>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</si>
  <si>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</si>
  <si>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</si>
  <si>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</si>
  <si>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</si>
  <si>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</si>
  <si>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</si>
  <si>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</si>
  <si>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</si>
  <si>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</si>
  <si>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</si>
  <si>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</si>
  <si>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</si>
  <si>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</si>
  <si>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</si>
  <si>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</si>
  <si>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</si>
  <si>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</si>
  <si>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</si>
  <si>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</si>
  <si>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</si>
  <si>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</si>
  <si>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</si>
  <si>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</si>
  <si>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</si>
  <si>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</si>
  <si>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</si>
  <si>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</si>
  <si>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</si>
  <si>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</si>
  <si>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</si>
  <si>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</si>
  <si>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</si>
  <si>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</si>
  <si>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</si>
  <si>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</si>
  <si>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</si>
  <si>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</si>
  <si>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</si>
  <si>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</si>
  <si>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</si>
  <si>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</si>
  <si>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</si>
  <si>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</si>
  <si>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</si>
  <si>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</si>
  <si>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</si>
  <si>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</si>
  <si>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</si>
  <si>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</si>
  <si>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</si>
  <si>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</si>
  <si>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</si>
  <si>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</si>
  <si>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</si>
  <si>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</si>
  <si>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</si>
  <si>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</si>
  <si>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</si>
  <si>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</si>
  <si>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</si>
  <si>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</si>
  <si>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</si>
  <si>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</si>
  <si>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</si>
  <si>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</si>
  <si>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</si>
  <si>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</si>
  <si>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</si>
  <si>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</si>
  <si>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</si>
  <si>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</si>
  <si>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</si>
  <si>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</si>
  <si>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</si>
  <si>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</si>
  <si>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</si>
  <si>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</si>
  <si>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</si>
  <si>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</si>
  <si>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</si>
  <si>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</si>
  <si>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</si>
  <si>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</si>
  <si>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</si>
  <si>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</si>
  <si>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</si>
  <si>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</si>
  <si>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</si>
  <si>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</si>
  <si>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</si>
  <si>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</si>
  <si>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</si>
  <si>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</si>
  <si>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</si>
  <si>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</si>
  <si>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</si>
  <si>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</si>
  <si>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</si>
  <si>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</si>
  <si>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</si>
  <si>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</si>
  <si>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</si>
  <si>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</si>
  <si>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</si>
  <si>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</si>
  <si>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</si>
  <si>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</si>
  <si>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</si>
  <si>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</si>
  <si>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</si>
  <si>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</si>
  <si>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</si>
  <si>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</si>
  <si>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</si>
  <si>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</si>
  <si>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</si>
  <si>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</si>
  <si>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</si>
  <si>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</si>
  <si>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</si>
  <si>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</si>
  <si>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</si>
  <si>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</si>
  <si>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</si>
  <si>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</si>
  <si>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</si>
  <si>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</si>
  <si>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</si>
  <si>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</si>
  <si>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</si>
  <si>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</si>
  <si>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</si>
  <si>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</si>
  <si>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</si>
  <si>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</si>
  <si>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</si>
  <si>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</si>
  <si>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</si>
  <si>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</si>
  <si>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</si>
  <si>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</si>
  <si>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</si>
  <si>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</si>
  <si>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</si>
  <si>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</si>
  <si>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</si>
  <si>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</si>
  <si>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</si>
  <si>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</si>
  <si>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</si>
  <si>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</si>
  <si>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</si>
  <si>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</si>
  <si>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</si>
  <si>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</si>
  <si>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</si>
  <si>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</si>
  <si>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</si>
  <si>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</si>
  <si>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</si>
  <si>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</si>
  <si>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</si>
  <si>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</si>
  <si>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</si>
  <si>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</si>
  <si>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</si>
  <si>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</si>
  <si>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</si>
  <si>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</si>
  <si>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</si>
  <si>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</si>
  <si>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</si>
  <si>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</si>
  <si>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</si>
  <si>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</si>
  <si>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</si>
  <si>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</si>
  <si>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</si>
  <si>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</si>
  <si>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</si>
  <si>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</si>
  <si>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</si>
  <si>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</si>
  <si>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</si>
  <si>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</si>
  <si>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</si>
  <si>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</si>
  <si>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</si>
  <si>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</si>
  <si>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</si>
  <si>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</si>
  <si>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</si>
  <si>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</si>
  <si>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</si>
  <si>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</si>
  <si>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</si>
  <si>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</si>
  <si>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</si>
  <si>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</si>
  <si>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</si>
  <si>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</si>
  <si>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</si>
  <si>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</si>
  <si>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</si>
  <si>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</si>
  <si>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</si>
  <si>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</si>
  <si>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</si>
  <si>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</si>
  <si>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</si>
  <si>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</si>
  <si>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</si>
  <si>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</si>
  <si>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</si>
  <si>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</si>
  <si>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</si>
  <si>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</si>
  <si>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</si>
  <si>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</si>
  <si>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</si>
  <si>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</si>
  <si>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</si>
  <si>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</si>
  <si>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</si>
  <si>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</si>
  <si>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</si>
  <si>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</si>
  <si>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</si>
  <si>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</si>
  <si>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</si>
  <si>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</si>
  <si>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</si>
  <si>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</si>
  <si>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</si>
  <si>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</si>
  <si>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</si>
  <si>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</si>
  <si>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</si>
  <si>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</si>
  <si>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</si>
  <si>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</si>
  <si>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</si>
  <si>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</si>
  <si>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</si>
  <si>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</si>
  <si>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</si>
  <si>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</si>
  <si>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</si>
  <si>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</si>
  <si>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</si>
  <si>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</si>
  <si>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</si>
  <si>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</si>
  <si>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</si>
  <si>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</si>
  <si>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</si>
  <si>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</si>
  <si>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</si>
  <si>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</si>
  <si>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</si>
  <si>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</si>
  <si>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</si>
  <si>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</si>
  <si>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</si>
  <si>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</si>
  <si>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</si>
  <si>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</si>
  <si>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</si>
  <si>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</si>
  <si>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</si>
  <si>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</si>
  <si>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</si>
  <si>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</si>
  <si>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</si>
  <si>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</si>
  <si>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</si>
  <si>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</si>
  <si>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</si>
  <si>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</si>
  <si>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</si>
  <si>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</si>
  <si>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</si>
  <si>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</si>
  <si>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</si>
  <si>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</si>
  <si>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</si>
  <si>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</si>
  <si>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</si>
  <si>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</si>
  <si>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</si>
  <si>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</si>
  <si>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</si>
  <si>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</si>
  <si>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</si>
  <si>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</si>
  <si>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</si>
  <si>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</si>
  <si>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</si>
  <si>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</si>
  <si>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</si>
  <si>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</si>
  <si>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</si>
  <si>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</si>
  <si>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</si>
  <si>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</si>
  <si>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</si>
  <si>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</si>
  <si>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</si>
  <si>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</si>
  <si>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</si>
  <si>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</si>
  <si>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</si>
  <si>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</si>
  <si>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</si>
  <si>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</si>
  <si>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</si>
  <si>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</si>
  <si>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</si>
  <si>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</si>
  <si>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</si>
  <si>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</si>
  <si>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</si>
  <si>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</si>
  <si>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</si>
  <si>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</si>
  <si>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</si>
  <si>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</si>
  <si>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</si>
  <si>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</si>
  <si>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</si>
  <si>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</si>
  <si>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</si>
  <si>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</si>
  <si>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</si>
  <si>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</si>
  <si>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</si>
  <si>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</si>
  <si>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</si>
  <si>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</si>
  <si>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</si>
  <si>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</si>
  <si>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</si>
  <si>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</si>
  <si>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</si>
  <si>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</si>
  <si>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</si>
  <si>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</si>
  <si>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</si>
  <si>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</si>
  <si>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</si>
  <si>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</si>
  <si>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</si>
  <si>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</si>
  <si>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</si>
  <si>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</si>
  <si>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</si>
  <si>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</si>
  <si>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</si>
  <si>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</si>
  <si>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</si>
  <si>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</si>
  <si>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</si>
  <si>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</si>
  <si>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</si>
  <si>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</si>
  <si>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</si>
  <si>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</si>
  <si>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</si>
  <si>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</si>
  <si>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</si>
  <si>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</si>
  <si>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</si>
  <si>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</si>
  <si>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</si>
  <si>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</si>
  <si>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</si>
  <si>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</si>
  <si>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</si>
  <si>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</si>
  <si>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</si>
  <si>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</si>
  <si>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</si>
  <si>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</si>
  <si>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</si>
  <si>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</si>
  <si>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</si>
  <si>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</si>
  <si>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</si>
  <si>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</si>
  <si>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</si>
  <si>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</si>
  <si>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</si>
  <si>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</si>
  <si>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</si>
  <si>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</si>
  <si>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</si>
  <si>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</si>
  <si>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</si>
  <si>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</si>
  <si>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</si>
  <si>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</si>
  <si>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</si>
  <si>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</si>
  <si>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</si>
  <si>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</si>
  <si>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</si>
  <si>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</si>
  <si>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</si>
  <si>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</si>
  <si>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</si>
  <si>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</si>
  <si>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</si>
  <si>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</si>
  <si>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</si>
  <si>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</si>
  <si>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</si>
  <si>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</si>
  <si>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</si>
  <si>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</si>
  <si>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</si>
  <si>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</si>
  <si>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</si>
  <si>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</si>
  <si>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</si>
  <si>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</si>
  <si>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</si>
  <si>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</si>
  <si>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</si>
  <si>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</si>
  <si>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</si>
  <si>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</si>
  <si>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</si>
  <si>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</si>
  <si>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</si>
  <si>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</si>
  <si>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</si>
  <si>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</si>
  <si>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</si>
  <si>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</si>
  <si>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</si>
  <si>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</si>
  <si>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</si>
  <si>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</si>
  <si>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</si>
  <si>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</si>
  <si>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</si>
  <si>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</si>
  <si>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</si>
  <si>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</si>
  <si>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</si>
  <si>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</si>
  <si>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</si>
  <si>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</si>
  <si>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</si>
  <si>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</si>
  <si>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</si>
  <si>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</si>
  <si>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</si>
  <si>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</si>
  <si>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</si>
  <si>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</si>
  <si>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</si>
  <si>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</si>
  <si>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</si>
  <si>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</si>
  <si>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</si>
  <si>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</si>
  <si>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</si>
  <si>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</si>
  <si>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</si>
  <si>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</si>
  <si>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</si>
  <si>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</si>
  <si>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</si>
  <si>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</si>
  <si>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</si>
  <si>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</si>
  <si>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</si>
  <si>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</si>
  <si>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</si>
  <si>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</si>
  <si>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</si>
  <si>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</si>
  <si>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</si>
  <si>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</si>
  <si>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</si>
  <si>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</si>
  <si>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</si>
  <si>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</si>
  <si>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</si>
  <si>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</si>
  <si>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</si>
  <si>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</si>
  <si>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</si>
  <si>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</si>
  <si>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</si>
  <si>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</si>
  <si>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</si>
  <si>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</si>
  <si>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</si>
  <si>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</si>
  <si>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</si>
  <si>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</si>
  <si>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</si>
  <si>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</si>
  <si>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</si>
  <si>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</si>
  <si>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</si>
  <si>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</si>
  <si>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</si>
  <si>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</si>
  <si>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</si>
  <si>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</si>
  <si>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</si>
  <si>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</si>
  <si>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</si>
  <si>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</si>
  <si>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</si>
  <si>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</si>
  <si>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</si>
  <si>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</si>
  <si>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</si>
  <si>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</si>
  <si>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</si>
  <si>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</si>
  <si>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</si>
  <si>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</si>
  <si>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</si>
  <si>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</si>
  <si>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</si>
  <si>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</si>
  <si>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</si>
  <si>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</si>
  <si>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</si>
  <si>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</si>
  <si>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</si>
  <si>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</si>
  <si>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</si>
  <si>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</si>
  <si>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</si>
  <si>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</si>
  <si>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</si>
  <si>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</si>
  <si>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</si>
  <si>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</si>
  <si>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</si>
  <si>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</si>
  <si>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</si>
  <si>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</si>
  <si>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</si>
  <si>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</si>
  <si>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</si>
  <si>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</si>
  <si>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</si>
  <si>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</si>
  <si>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</si>
  <si>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</si>
  <si>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</si>
  <si>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</si>
  <si>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</si>
  <si>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</si>
  <si>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</si>
  <si>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</si>
  <si>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</si>
  <si>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</si>
  <si>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</si>
  <si>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</si>
  <si>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</si>
  <si>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</si>
  <si>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</si>
  <si>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</si>
  <si>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</si>
  <si>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</si>
  <si>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</si>
  <si>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</si>
  <si>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</si>
  <si>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</si>
  <si>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</si>
  <si>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</si>
  <si>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</si>
  <si>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</si>
  <si>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</si>
  <si>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</si>
  <si>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</si>
  <si>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</si>
  <si>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</si>
  <si>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</si>
  <si>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</si>
  <si>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</si>
  <si>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</si>
  <si>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</si>
  <si>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</si>
  <si>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</si>
  <si>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</si>
  <si>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</si>
  <si>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</si>
  <si>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</si>
  <si>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</si>
  <si>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</si>
  <si>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</si>
  <si>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</si>
  <si>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</si>
  <si>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</si>
  <si>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</si>
  <si>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</si>
  <si>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</si>
  <si>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</si>
  <si>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</si>
  <si>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</si>
  <si>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</si>
  <si>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</si>
  <si>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</si>
  <si>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</si>
  <si>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</si>
  <si>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</si>
  <si>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</si>
  <si>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</si>
  <si>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</si>
  <si>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</si>
  <si>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</si>
  <si>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</si>
  <si>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</si>
  <si>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</si>
  <si>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</si>
  <si>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</si>
  <si>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</si>
  <si>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</si>
  <si>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</si>
  <si>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</si>
  <si>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</si>
  <si>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</si>
  <si>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</si>
  <si>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</si>
  <si>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</si>
  <si>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</si>
  <si>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</si>
  <si>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</si>
  <si>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</si>
  <si>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</si>
  <si>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</si>
  <si>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</si>
  <si>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</si>
  <si>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</si>
  <si>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</si>
  <si>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</si>
  <si>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</si>
  <si>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</si>
  <si>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</si>
  <si>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</si>
  <si>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</si>
  <si>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</si>
  <si>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</si>
  <si>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</si>
  <si>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</si>
  <si>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</si>
  <si>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</si>
  <si>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</si>
  <si>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</si>
  <si>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</si>
  <si>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</si>
  <si>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</si>
  <si>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</si>
  <si>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</si>
  <si>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</si>
  <si>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</si>
  <si>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</si>
  <si>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</si>
  <si>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</si>
  <si>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</si>
  <si>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</si>
  <si>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</si>
  <si>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</si>
  <si>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</si>
  <si>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</si>
  <si>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</si>
  <si>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</si>
  <si>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</si>
  <si>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</si>
  <si>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</si>
  <si>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</si>
  <si>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</si>
  <si>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</si>
  <si>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</si>
  <si>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</si>
  <si>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</si>
  <si>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</si>
  <si>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</si>
  <si>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</si>
  <si>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</si>
  <si>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</si>
  <si>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</si>
  <si>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</si>
  <si>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</si>
  <si>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</si>
  <si>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</si>
  <si>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</si>
  <si>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</si>
  <si>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</si>
  <si>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</si>
  <si>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</si>
  <si>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</si>
  <si>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</si>
  <si>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</si>
  <si>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</si>
  <si>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</si>
  <si>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</si>
  <si>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</si>
  <si>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</si>
  <si>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</si>
  <si>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</si>
  <si>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</si>
  <si>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</si>
  <si>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</si>
  <si>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</si>
  <si>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</si>
  <si>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</si>
  <si>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</si>
  <si>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</si>
  <si>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</si>
  <si>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</si>
  <si>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</si>
  <si>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</si>
  <si>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</si>
  <si>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</si>
  <si>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</si>
  <si>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</si>
  <si>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</si>
  <si>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</si>
  <si>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</si>
  <si>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</si>
  <si>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</si>
  <si>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</si>
  <si>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</si>
  <si>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</si>
  <si>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</si>
  <si>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</si>
  <si>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</si>
  <si>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</si>
  <si>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</si>
  <si>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</si>
  <si>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</si>
  <si>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</si>
  <si>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</si>
  <si>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</si>
  <si>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</si>
  <si>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</si>
  <si>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</si>
  <si>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</si>
  <si>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</si>
  <si>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</si>
  <si>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</si>
  <si>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</si>
  <si>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</si>
  <si>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</si>
  <si>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</si>
  <si>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</si>
  <si>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</si>
  <si>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</si>
  <si>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</si>
  <si>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</si>
  <si>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</si>
  <si>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</si>
  <si>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</si>
  <si>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</si>
  <si>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</si>
  <si>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</si>
  <si>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</si>
  <si>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</si>
  <si>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</si>
  <si>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</si>
  <si>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</si>
  <si>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</si>
  <si>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</si>
  <si>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</si>
  <si>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</si>
  <si>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</si>
  <si>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</si>
  <si>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</si>
  <si>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</si>
  <si>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</si>
  <si>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</si>
  <si>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</si>
  <si>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</si>
  <si>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</si>
  <si>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</si>
  <si>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</si>
  <si>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</si>
  <si>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</si>
  <si>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</si>
  <si>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</si>
  <si>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</si>
  <si>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</si>
  <si>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</si>
  <si>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</si>
  <si>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</si>
  <si>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</si>
  <si>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</si>
  <si>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</si>
  <si>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</si>
  <si>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</si>
  <si>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</si>
  <si>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</si>
  <si>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</si>
  <si>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</si>
  <si>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</si>
  <si>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</si>
  <si>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</si>
  <si>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</si>
  <si>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</si>
  <si>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</si>
  <si>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</si>
  <si>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</si>
  <si>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</si>
  <si>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</si>
  <si>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</si>
  <si>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</si>
  <si>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</si>
  <si>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</si>
  <si>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</si>
  <si>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</si>
  <si>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</si>
  <si>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</si>
  <si>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</si>
  <si>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</si>
  <si>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</si>
  <si>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</si>
  <si>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</si>
  <si>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</si>
  <si>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</si>
  <si>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</si>
  <si>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</si>
  <si>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</si>
  <si>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</si>
  <si>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</si>
  <si>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</si>
  <si>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</si>
  <si>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</si>
  <si>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</si>
  <si>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</si>
  <si>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</si>
  <si>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</si>
  <si>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</si>
  <si>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</si>
  <si>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</si>
  <si>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</si>
  <si>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</si>
  <si>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</si>
  <si>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</si>
  <si>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</si>
  <si>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</si>
  <si>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</si>
  <si>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</si>
  <si>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</si>
  <si>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</si>
  <si>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</si>
  <si>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</si>
  <si>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</si>
  <si>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</si>
  <si>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</si>
  <si>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</si>
  <si>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</si>
  <si>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</si>
  <si>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</si>
  <si>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</si>
  <si>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</si>
  <si>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</si>
  <si>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</si>
  <si>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</si>
  <si>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</si>
  <si>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</si>
  <si>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</si>
  <si>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</si>
  <si>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</si>
  <si>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</si>
  <si>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</si>
  <si>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</si>
  <si>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</si>
  <si>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</si>
  <si>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</si>
  <si>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</si>
  <si>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</si>
  <si>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</si>
  <si>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</si>
  <si>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</si>
  <si>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</si>
  <si>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</si>
  <si>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</si>
  <si>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</si>
  <si>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</si>
  <si>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</si>
  <si>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</si>
  <si>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</si>
  <si>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</si>
  <si>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</si>
  <si>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</si>
  <si>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</si>
  <si>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</si>
  <si>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</si>
  <si>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</si>
  <si>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</si>
  <si>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</si>
  <si>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</si>
  <si>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</si>
  <si>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</si>
  <si>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</si>
  <si>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</si>
  <si>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</si>
  <si>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</si>
  <si>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</si>
  <si>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</si>
  <si>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</si>
  <si>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</si>
  <si>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</si>
  <si>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</si>
  <si>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</si>
  <si>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</si>
  <si>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</si>
  <si>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</si>
  <si>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</si>
  <si>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</si>
  <si>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</si>
  <si>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</si>
  <si>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</si>
  <si>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</si>
  <si>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</si>
  <si>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</si>
  <si>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</si>
  <si>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</si>
  <si>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</si>
  <si>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</si>
  <si>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</si>
  <si>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</si>
  <si>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</si>
  <si>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</si>
  <si>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</si>
  <si>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</si>
  <si>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</si>
  <si>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</si>
  <si>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</si>
  <si>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</si>
  <si>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</si>
  <si>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</si>
  <si>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</si>
  <si>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</si>
  <si>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</si>
  <si>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</si>
  <si>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</si>
  <si>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</si>
  <si>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</si>
  <si>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</si>
  <si>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</si>
  <si>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</si>
  <si>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</si>
  <si>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</si>
  <si>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</si>
  <si>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</si>
  <si>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</si>
  <si>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</si>
  <si>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</si>
  <si>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</si>
  <si>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</si>
  <si>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</si>
  <si>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</si>
  <si>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</si>
  <si>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</si>
  <si>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</si>
  <si>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</si>
  <si>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</si>
  <si>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</si>
  <si>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</si>
  <si>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</si>
  <si>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</si>
  <si>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</si>
  <si>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</si>
  <si>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</si>
  <si>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</si>
  <si>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</si>
  <si>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</si>
  <si>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</si>
  <si>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</si>
  <si>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</si>
  <si>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</si>
  <si>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</si>
  <si>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</si>
  <si>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</si>
  <si>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</si>
  <si>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</si>
  <si>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</si>
  <si>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</si>
  <si>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</si>
  <si>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</si>
  <si>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</si>
  <si>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</si>
  <si>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</si>
  <si>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</si>
  <si>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</si>
  <si>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</si>
  <si>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</si>
  <si>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</si>
  <si>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</si>
  <si>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</si>
  <si>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</si>
  <si>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</si>
  <si>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</si>
  <si>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</si>
  <si>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</si>
  <si>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</si>
  <si>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</si>
  <si>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</si>
  <si>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</si>
  <si>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</si>
  <si>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</si>
  <si>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</si>
  <si>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</si>
  <si>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</si>
  <si>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</si>
  <si>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</si>
  <si>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</si>
  <si>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</si>
  <si>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</si>
  <si>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</si>
  <si>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</si>
  <si>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</si>
  <si>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</si>
  <si>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</si>
  <si>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</si>
  <si>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</si>
  <si>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</si>
  <si>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</si>
  <si>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</si>
  <si>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</si>
  <si>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</si>
  <si>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</si>
  <si>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</si>
  <si>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</si>
  <si>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</si>
  <si>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</si>
  <si>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</si>
  <si>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</si>
  <si>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</si>
  <si>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</si>
  <si>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</si>
  <si>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</si>
  <si>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</si>
  <si>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</si>
  <si>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</si>
  <si>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</si>
  <si>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</si>
  <si>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</si>
  <si>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</si>
  <si>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</si>
  <si>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</si>
  <si>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</si>
  <si>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</si>
  <si>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</si>
  <si>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</si>
  <si>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</si>
  <si>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</si>
  <si>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</si>
  <si>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</si>
  <si>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</si>
  <si>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</si>
  <si>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</si>
  <si>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</si>
  <si>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</si>
  <si>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</si>
  <si>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</si>
  <si>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</si>
  <si>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</si>
  <si>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</si>
  <si>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</si>
  <si>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</si>
  <si>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</si>
  <si>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</si>
  <si>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</si>
  <si>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</si>
  <si>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</si>
  <si>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</si>
  <si>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</si>
  <si>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</si>
  <si>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</si>
  <si>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</si>
  <si>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</si>
  <si>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</si>
  <si>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</si>
  <si>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</si>
  <si>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</si>
  <si>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</si>
  <si>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</si>
  <si>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</si>
  <si>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</si>
  <si>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</si>
  <si>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</si>
  <si>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</si>
  <si>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</si>
  <si>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</si>
  <si>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</si>
  <si>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</si>
  <si>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</si>
  <si>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</si>
  <si>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</si>
  <si>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</si>
  <si>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</si>
  <si>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</si>
  <si>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</si>
  <si>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</si>
  <si>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</si>
  <si>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</si>
  <si>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</si>
  <si>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</si>
  <si>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</si>
  <si>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</si>
  <si>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</si>
  <si>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</si>
  <si>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</si>
  <si>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</si>
  <si>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</si>
  <si>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</si>
  <si>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</si>
  <si>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</si>
  <si>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</si>
  <si>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</si>
  <si>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</si>
  <si>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</si>
  <si>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</si>
  <si>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</si>
  <si>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</si>
  <si>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</si>
  <si>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</si>
  <si>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</si>
  <si>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</si>
  <si>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</si>
  <si>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</si>
  <si>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</si>
  <si>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</si>
  <si>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</si>
  <si>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</si>
  <si>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</si>
  <si>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</si>
  <si>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</si>
  <si>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</si>
  <si>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</si>
  <si>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</si>
  <si>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</si>
  <si>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</si>
  <si>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</si>
  <si>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</si>
  <si>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</si>
  <si>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</si>
  <si>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</si>
  <si>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</si>
  <si>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</si>
  <si>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</si>
  <si>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</si>
  <si>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</si>
  <si>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</si>
  <si>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</si>
  <si>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</si>
  <si>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</si>
  <si>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</si>
  <si>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</si>
  <si>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</si>
  <si>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</si>
  <si>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</si>
  <si>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</si>
  <si>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</si>
  <si>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</si>
  <si>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</si>
  <si>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</si>
  <si>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</si>
  <si>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</si>
  <si>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</si>
  <si>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</si>
  <si>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</si>
  <si>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</si>
  <si>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</si>
  <si>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</si>
  <si>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</si>
  <si>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</si>
  <si>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</si>
  <si>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</si>
  <si>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</si>
  <si>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</si>
  <si>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</si>
  <si>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</si>
  <si>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</si>
  <si>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</si>
  <si>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</si>
  <si>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</si>
  <si>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</si>
  <si>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</si>
  <si>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</si>
  <si>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</si>
  <si>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</si>
  <si>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</si>
  <si>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</si>
  <si>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</si>
  <si>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</si>
  <si>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</si>
  <si>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</si>
  <si>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</si>
  <si>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</si>
  <si>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</si>
  <si>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</si>
  <si>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</si>
  <si>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</si>
  <si>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</si>
  <si>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</si>
  <si>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</si>
  <si>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</si>
  <si>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</si>
  <si>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</si>
  <si>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</si>
  <si>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</si>
  <si>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</si>
  <si>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</si>
  <si>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</si>
  <si>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</si>
  <si>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</si>
  <si>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</si>
  <si>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</si>
  <si>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</si>
  <si>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</si>
  <si>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</si>
  <si>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</si>
  <si>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</si>
  <si>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</si>
  <si>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</si>
  <si>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</si>
  <si>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</si>
  <si>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</si>
  <si>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</si>
  <si>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</si>
  <si>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</si>
  <si>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</si>
  <si>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</si>
  <si>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</si>
  <si>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</si>
  <si>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</si>
  <si>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</si>
  <si>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</si>
  <si>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</si>
  <si>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</si>
  <si>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</si>
  <si>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</si>
  <si>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</si>
  <si>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</si>
  <si>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</si>
  <si>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</si>
  <si>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</si>
  <si>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</si>
  <si>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</si>
  <si>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</si>
  <si>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</si>
  <si>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</si>
  <si>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</si>
  <si>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</si>
  <si>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</si>
  <si>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</si>
  <si>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</si>
  <si>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</si>
  <si>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</si>
  <si>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</si>
  <si>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</si>
  <si>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</si>
  <si>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</si>
  <si>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</si>
  <si>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</si>
  <si>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</si>
  <si>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</si>
  <si>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</si>
  <si>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</si>
  <si>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</si>
  <si>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</si>
  <si>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</si>
  <si>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</si>
  <si>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</si>
  <si>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</si>
  <si>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</si>
  <si>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</si>
  <si>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</si>
  <si>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</si>
  <si>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</si>
  <si>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</si>
  <si>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</si>
  <si>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</si>
  <si>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</si>
  <si>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</si>
  <si>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</si>
  <si>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</si>
  <si>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</si>
  <si>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</si>
  <si>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</si>
  <si>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</si>
  <si>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</si>
  <si>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</si>
  <si>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</si>
  <si>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</si>
  <si>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</si>
  <si>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</si>
  <si>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</si>
  <si>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</si>
  <si>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</si>
  <si>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</si>
  <si>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</si>
  <si>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</si>
  <si>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</si>
  <si>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</si>
  <si>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</si>
  <si>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</si>
  <si>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</si>
  <si>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</si>
  <si>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</si>
  <si>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</si>
  <si>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</si>
  <si>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</si>
  <si>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</si>
  <si>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</si>
  <si>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</si>
  <si>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</si>
  <si>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</si>
  <si>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</si>
  <si>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</si>
  <si>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</si>
  <si>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</si>
  <si>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</si>
  <si>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</si>
  <si>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</si>
  <si>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</si>
  <si>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</si>
  <si>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</si>
  <si>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</si>
  <si>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</si>
  <si>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</si>
  <si>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</si>
  <si>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</si>
  <si>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</si>
  <si>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</si>
  <si>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</si>
  <si>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</si>
  <si>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</si>
  <si>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</si>
  <si>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</si>
  <si>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</si>
  <si>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</si>
  <si>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</si>
  <si>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</si>
  <si>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</si>
  <si>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</si>
  <si>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</si>
  <si>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</si>
  <si>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</si>
  <si>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</si>
  <si>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</si>
  <si>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</si>
  <si>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</si>
  <si>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</si>
  <si>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</si>
  <si>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</si>
  <si>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</si>
  <si>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</si>
  <si>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</si>
  <si>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</si>
  <si>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</si>
  <si>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</si>
  <si>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</si>
  <si>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</si>
  <si>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</si>
  <si>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</si>
  <si>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</si>
  <si>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</si>
  <si>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</si>
  <si>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</si>
  <si>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</si>
  <si>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</si>
  <si>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</si>
  <si>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</si>
  <si>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</si>
  <si>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</si>
  <si>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</si>
  <si>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</si>
  <si>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</si>
  <si>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</si>
  <si>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</si>
  <si>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</si>
  <si>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</si>
  <si>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</si>
  <si>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</si>
  <si>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</si>
  <si>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</si>
  <si>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</si>
  <si>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</si>
  <si>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</si>
  <si>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</si>
  <si>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</si>
  <si>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</si>
  <si>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</si>
  <si>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</si>
  <si>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</si>
  <si>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</si>
  <si>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</si>
  <si>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</si>
  <si>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</si>
  <si>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</si>
  <si>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</si>
  <si>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</si>
  <si>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</si>
  <si>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</si>
  <si>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</si>
  <si>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</si>
  <si>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</si>
  <si>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</si>
  <si>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</si>
  <si>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</si>
  <si>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</si>
  <si>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</si>
  <si>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</si>
  <si>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</si>
  <si>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</si>
  <si>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</si>
  <si>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</si>
  <si>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</si>
  <si>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</si>
  <si>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</si>
  <si>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</si>
  <si>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</si>
  <si>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</si>
  <si>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</si>
  <si>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</si>
  <si>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</si>
  <si>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</si>
  <si>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</si>
  <si>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</si>
  <si>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</si>
  <si>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</si>
  <si>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</si>
  <si>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</si>
  <si>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</si>
  <si>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</si>
  <si>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</si>
  <si>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</si>
  <si>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</si>
  <si>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</si>
  <si>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</si>
  <si>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</si>
  <si>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</si>
  <si>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</si>
  <si>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</si>
  <si>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</si>
  <si>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</si>
  <si>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</si>
  <si>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</si>
  <si>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</si>
  <si>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</si>
  <si>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</si>
  <si>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</si>
  <si>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</si>
  <si>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</si>
  <si>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</si>
  <si>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</si>
  <si>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</si>
  <si>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</si>
  <si>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</si>
  <si>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</si>
  <si>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</si>
  <si>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</si>
  <si>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</si>
  <si>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</si>
  <si>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</si>
  <si>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</si>
  <si>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</si>
  <si>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</si>
  <si>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</si>
  <si>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</si>
  <si>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</si>
  <si>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</si>
  <si>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</si>
  <si>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</si>
  <si>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</si>
  <si>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</si>
  <si>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</si>
  <si>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</si>
  <si>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</si>
  <si>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</si>
  <si>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</si>
  <si>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</si>
  <si>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</si>
  <si>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</si>
  <si>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</si>
  <si>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</si>
  <si>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</si>
  <si>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</si>
  <si>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</si>
  <si>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</si>
  <si>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</si>
  <si>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</si>
  <si>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</si>
  <si>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</si>
  <si>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</si>
  <si>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</si>
  <si>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</si>
  <si>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</si>
  <si>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</si>
  <si>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</si>
  <si>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</si>
  <si>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</si>
  <si>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</si>
  <si>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</si>
  <si>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</si>
  <si>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</si>
  <si>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</si>
  <si>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</si>
  <si>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</si>
  <si>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</si>
  <si>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</si>
  <si>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</si>
  <si>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</si>
  <si>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</si>
  <si>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</si>
  <si>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</si>
  <si>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</si>
  <si>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</si>
  <si>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</si>
  <si>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</si>
  <si>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</si>
  <si>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</si>
  <si>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</si>
  <si>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</si>
  <si>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</si>
  <si>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</si>
  <si>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</si>
  <si>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</si>
  <si>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</si>
  <si>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</si>
  <si>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</si>
  <si>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</si>
  <si>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</si>
  <si>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</si>
  <si>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</si>
  <si>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</si>
  <si>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</si>
  <si>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</si>
  <si>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</si>
  <si>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</si>
  <si>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</si>
  <si>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</si>
  <si>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</si>
  <si>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</si>
  <si>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</si>
  <si>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</si>
  <si>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</si>
  <si>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</si>
  <si>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</si>
  <si>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</si>
  <si>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</si>
  <si>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</si>
  <si>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</si>
  <si>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</si>
  <si>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</si>
  <si>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</si>
  <si>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</si>
  <si>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</si>
  <si>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</si>
  <si>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</si>
  <si>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</si>
  <si>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</si>
  <si>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</si>
  <si>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</si>
  <si>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</si>
  <si>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</si>
  <si>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</si>
  <si>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</si>
  <si>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</si>
  <si>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</si>
  <si>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</si>
  <si>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</si>
  <si>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</si>
  <si>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</si>
  <si>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</si>
  <si>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</si>
  <si>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</si>
  <si>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</si>
  <si>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</si>
  <si>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</si>
  <si>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</si>
  <si>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</si>
  <si>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</si>
  <si>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</si>
  <si>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</si>
  <si>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</si>
  <si>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</si>
  <si>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</si>
  <si>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</si>
  <si>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</si>
  <si>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</si>
  <si>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</si>
  <si>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</si>
  <si>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</si>
  <si>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</si>
  <si>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</si>
  <si>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</si>
  <si>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</si>
  <si>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</si>
  <si>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</si>
  <si>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</si>
  <si>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</si>
  <si>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</si>
  <si>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</si>
  <si>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</si>
  <si>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</si>
  <si>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</si>
  <si>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</si>
  <si>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</si>
  <si>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</si>
  <si>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</si>
  <si>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</si>
  <si>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</si>
  <si>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</si>
  <si>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</si>
  <si>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</si>
  <si>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</si>
  <si>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</si>
  <si>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</si>
  <si>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</si>
  <si>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</si>
  <si>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</si>
  <si>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</si>
  <si>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</si>
  <si>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</si>
  <si>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</si>
  <si>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</si>
  <si>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</si>
  <si>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</si>
  <si>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</si>
  <si>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</si>
  <si>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</si>
  <si>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</si>
  <si>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</si>
  <si>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</si>
  <si>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</si>
  <si>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</si>
  <si>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</si>
  <si>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</si>
  <si>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</si>
  <si>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</si>
  <si>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</si>
  <si>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</si>
  <si>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</si>
  <si>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</si>
  <si>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</si>
  <si>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</si>
  <si>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</si>
  <si>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</si>
  <si>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</si>
  <si>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</si>
  <si>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</si>
  <si>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</si>
  <si>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</si>
  <si>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</si>
  <si>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</si>
  <si>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</si>
  <si>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</si>
  <si>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</si>
  <si>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</si>
  <si>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</si>
  <si>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</si>
  <si>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</si>
  <si>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</si>
  <si>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</si>
  <si>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</si>
  <si>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</si>
  <si>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</si>
  <si>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</si>
  <si>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</si>
  <si>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</si>
  <si>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</si>
  <si>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</si>
  <si>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</si>
  <si>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</si>
  <si>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</si>
  <si>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</si>
  <si>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</si>
  <si>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</si>
  <si>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</si>
  <si>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</si>
  <si>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</si>
  <si>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</si>
  <si>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</si>
  <si>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</si>
  <si>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</si>
  <si>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</si>
  <si>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</si>
  <si>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</si>
  <si>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</si>
  <si>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</si>
  <si>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</si>
  <si>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</si>
  <si>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</si>
  <si>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</si>
  <si>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</si>
  <si>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</si>
  <si>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</si>
  <si>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</si>
  <si>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</si>
  <si>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</si>
  <si>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</si>
  <si>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</si>
  <si>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</si>
  <si>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</si>
  <si>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</si>
  <si>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</si>
  <si>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</si>
  <si>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</si>
  <si>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</si>
  <si>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</si>
  <si>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</si>
  <si>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</si>
  <si>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</si>
  <si>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</si>
  <si>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</si>
  <si>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</si>
  <si>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</si>
  <si>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</si>
  <si>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</si>
  <si>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</si>
  <si>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</si>
  <si>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</si>
  <si>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</si>
  <si>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</si>
  <si>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</si>
  <si>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</si>
  <si>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</si>
  <si>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</si>
  <si>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</si>
  <si>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</si>
  <si>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</si>
  <si>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</si>
  <si>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</si>
  <si>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</si>
  <si>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</si>
  <si>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</si>
  <si>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</si>
  <si>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</si>
  <si>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</si>
  <si>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</si>
  <si>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</si>
  <si>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</si>
  <si>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</si>
  <si>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</si>
  <si>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</si>
  <si>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</si>
  <si>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</si>
  <si>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</si>
  <si>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</si>
  <si>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</si>
  <si>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</si>
  <si>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</si>
  <si>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</si>
  <si>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</si>
  <si>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</si>
  <si>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</si>
  <si>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</si>
  <si>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</si>
  <si>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</si>
  <si>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</si>
  <si>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</si>
  <si>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</si>
  <si>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</si>
  <si>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</si>
  <si>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</si>
  <si>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</si>
  <si>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</si>
  <si>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</si>
  <si>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</si>
  <si>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</si>
  <si>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</si>
  <si>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</si>
  <si>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</si>
  <si>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</si>
  <si>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</si>
  <si>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</si>
  <si>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</si>
  <si>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</si>
  <si>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</si>
  <si>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</si>
  <si>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</si>
  <si>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</si>
  <si>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</si>
  <si>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</si>
  <si>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</si>
  <si>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</si>
  <si>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</si>
  <si>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</si>
  <si>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</si>
  <si>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</si>
  <si>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</si>
  <si>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</si>
  <si>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</si>
  <si>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</si>
  <si>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</si>
  <si>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</si>
  <si>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</si>
  <si>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</si>
  <si>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</si>
  <si>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</si>
  <si>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</si>
  <si>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</si>
  <si>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</si>
  <si>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</si>
  <si>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</si>
  <si>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</si>
  <si>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</si>
  <si>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</si>
  <si>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</si>
  <si>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</si>
  <si>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</si>
  <si>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</si>
  <si>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</si>
  <si>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</si>
  <si>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</si>
  <si>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</si>
  <si>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</si>
  <si>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</si>
  <si>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</si>
  <si>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</si>
  <si>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</si>
  <si>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</si>
  <si>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</si>
  <si>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</si>
  <si>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</si>
  <si>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</si>
  <si>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</si>
  <si>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</si>
  <si>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</si>
  <si>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</si>
  <si>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</si>
  <si>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</si>
  <si>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</si>
  <si>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</si>
  <si>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</si>
  <si>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</si>
  <si>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</si>
  <si>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</si>
  <si>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</si>
  <si>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</si>
  <si>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</si>
  <si>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</si>
  <si>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</si>
  <si>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</si>
  <si>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</si>
  <si>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</si>
  <si>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</si>
  <si>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</si>
  <si>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</si>
  <si>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</si>
  <si>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</si>
  <si>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</si>
  <si>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</si>
  <si>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</si>
  <si>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</si>
  <si>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</si>
  <si>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</si>
  <si>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</si>
  <si>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</si>
  <si>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</si>
  <si>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</si>
  <si>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</si>
  <si>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</si>
  <si>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</si>
  <si>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</si>
  <si>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</si>
  <si>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</si>
  <si>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</si>
  <si>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</si>
  <si>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</si>
  <si>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</si>
  <si>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</si>
  <si>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</si>
  <si>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</si>
  <si>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</si>
  <si>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</si>
  <si>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</si>
  <si>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</si>
  <si>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</si>
  <si>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</si>
  <si>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</si>
  <si>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</si>
  <si>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</si>
  <si>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</si>
  <si>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</si>
  <si>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</si>
  <si>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</si>
  <si>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</si>
  <si>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</si>
  <si>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</si>
  <si>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</si>
  <si>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</si>
  <si>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</si>
  <si>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</si>
  <si>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</si>
  <si>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</si>
  <si>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</si>
  <si>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</si>
  <si>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</si>
  <si>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</si>
  <si>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</si>
  <si>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</si>
  <si>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</si>
  <si>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</si>
  <si>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</si>
  <si>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</si>
  <si>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</si>
  <si>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</si>
  <si>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</si>
  <si>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</si>
  <si>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</si>
  <si>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</si>
  <si>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</si>
  <si>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</si>
  <si>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</si>
  <si>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</si>
  <si>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</si>
  <si>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</si>
  <si>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</si>
  <si>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</si>
  <si>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</si>
  <si>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</si>
  <si>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</si>
  <si>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</si>
  <si>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</si>
  <si>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</si>
  <si>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</si>
  <si>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</si>
  <si>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</si>
  <si>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</si>
  <si>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</si>
  <si>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</si>
  <si>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</si>
  <si>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</si>
  <si>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</si>
  <si>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</si>
  <si>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</si>
  <si>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</si>
  <si>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</si>
  <si>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</si>
  <si>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</si>
  <si>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</si>
  <si>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</si>
  <si>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</si>
  <si>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</si>
  <si>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</si>
  <si>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</si>
  <si>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</si>
  <si>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</si>
  <si>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</si>
  <si>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</si>
  <si>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</si>
  <si>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</si>
  <si>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</si>
  <si>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</si>
  <si>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</si>
  <si>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</si>
  <si>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</si>
  <si>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</si>
  <si>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</si>
  <si>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</si>
  <si>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</si>
  <si>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</si>
  <si>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</si>
  <si>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</si>
  <si>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</si>
  <si>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</si>
  <si>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</si>
  <si>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</si>
  <si>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</si>
  <si>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</si>
  <si>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</si>
  <si>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</si>
  <si>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</si>
  <si>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</si>
  <si>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</si>
  <si>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</si>
  <si>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</si>
  <si>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</si>
  <si>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</si>
  <si>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</si>
  <si>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</si>
  <si>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</si>
  <si>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</si>
  <si>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</si>
  <si>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</si>
  <si>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</si>
  <si>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</si>
  <si>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</si>
  <si>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</si>
  <si>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</si>
  <si>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</si>
  <si>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</si>
  <si>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</si>
  <si>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</si>
  <si>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</si>
  <si>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</si>
  <si>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</si>
  <si>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</si>
  <si>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</si>
  <si>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</si>
  <si>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</si>
  <si>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</si>
  <si>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</si>
  <si>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</si>
  <si>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</si>
  <si>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</si>
  <si>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</si>
  <si>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</si>
  <si>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</si>
  <si>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</si>
  <si>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</si>
  <si>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</si>
  <si>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</si>
  <si>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</si>
  <si>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</si>
  <si>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</si>
  <si>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</si>
  <si>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</si>
  <si>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</si>
  <si>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</si>
  <si>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</si>
  <si>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</si>
  <si>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</si>
  <si>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</si>
  <si>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</si>
  <si>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</si>
  <si>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</si>
  <si>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</si>
  <si>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</si>
  <si>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</si>
  <si>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</si>
  <si>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</si>
  <si>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</si>
  <si>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</si>
  <si>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</si>
  <si>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</si>
  <si>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</si>
  <si>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</si>
  <si>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</si>
  <si>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</si>
  <si>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</si>
  <si>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</si>
  <si>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</si>
  <si>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</si>
  <si>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</si>
  <si>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</si>
  <si>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</si>
  <si>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</si>
  <si>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</si>
  <si>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</si>
  <si>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</si>
  <si>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</si>
  <si>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</si>
  <si>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</si>
  <si>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</si>
  <si>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</si>
  <si>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</si>
  <si>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</si>
  <si>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</si>
  <si>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</si>
  <si>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</si>
  <si>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</si>
  <si>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</si>
  <si>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</si>
  <si>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</si>
  <si>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</si>
  <si>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</si>
  <si>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</si>
  <si>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</si>
  <si>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</si>
  <si>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</si>
  <si>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</si>
  <si>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</si>
  <si>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</si>
  <si>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</si>
  <si>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</si>
  <si>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</si>
  <si>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</si>
  <si>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</si>
  <si>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</si>
  <si>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</si>
  <si>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</si>
  <si>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</si>
  <si>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</si>
  <si>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</si>
  <si>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</si>
  <si>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</si>
  <si>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</si>
  <si>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</si>
  <si>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</si>
  <si>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</si>
  <si>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</si>
  <si>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</si>
  <si>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</si>
  <si>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</si>
  <si>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</si>
  <si>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</si>
  <si>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</si>
  <si>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</si>
  <si>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</si>
  <si>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</si>
  <si>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</si>
  <si>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</si>
  <si>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</si>
  <si>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</si>
  <si>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</si>
  <si>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</si>
  <si>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</si>
  <si>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</si>
  <si>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</si>
  <si>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</si>
  <si>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</si>
  <si>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</si>
  <si>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</si>
  <si>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</si>
  <si>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</si>
  <si>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</si>
  <si>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</si>
  <si>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</si>
  <si>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</si>
  <si>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</si>
  <si>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</si>
  <si>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</si>
  <si>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</si>
  <si>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</si>
  <si>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</si>
  <si>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</si>
  <si>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</si>
  <si>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</si>
  <si>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</si>
  <si>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</si>
  <si>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</si>
  <si>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</si>
  <si>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</si>
  <si>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</si>
  <si>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</si>
  <si>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</si>
  <si>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</si>
  <si>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</si>
  <si>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</si>
  <si>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</si>
  <si>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</si>
  <si>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</si>
  <si>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</si>
  <si>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</si>
  <si>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</si>
  <si>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</si>
  <si>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</si>
  <si>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</si>
  <si>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</si>
  <si>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</si>
  <si>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</si>
  <si>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</si>
  <si>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</si>
  <si>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</si>
  <si>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</si>
  <si>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</si>
  <si>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</si>
  <si>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</si>
  <si>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</si>
  <si>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</si>
  <si>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</si>
  <si>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</si>
  <si>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</si>
  <si>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</si>
  <si>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</si>
  <si>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</si>
  <si>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</si>
  <si>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</si>
  <si>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</si>
  <si>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</si>
  <si>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</si>
  <si>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</si>
  <si>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</si>
  <si>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</si>
  <si>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</si>
  <si>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</si>
  <si>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</si>
  <si>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</si>
  <si>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</si>
  <si>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</si>
  <si>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</si>
  <si>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</si>
  <si>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</si>
  <si>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</si>
  <si>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</si>
  <si>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</si>
  <si>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</si>
  <si>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</si>
  <si>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</si>
  <si>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</si>
  <si>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</si>
  <si>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</si>
  <si>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</si>
  <si>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</si>
  <si>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</si>
  <si>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</si>
  <si>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</si>
  <si>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</si>
  <si>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</si>
  <si>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</si>
  <si>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</si>
  <si>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</si>
  <si>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</si>
  <si>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</si>
  <si>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</si>
  <si>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</si>
  <si>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</si>
  <si>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</si>
  <si>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</si>
  <si>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</si>
  <si>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</si>
  <si>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</si>
  <si>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</si>
  <si>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</si>
  <si>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</si>
  <si>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</si>
  <si>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</si>
  <si>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</si>
  <si>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</si>
  <si>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</si>
  <si>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</si>
  <si>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</si>
  <si>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</si>
  <si>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</si>
  <si>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</si>
  <si>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</si>
  <si>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</si>
  <si>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</si>
  <si>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</si>
  <si>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</si>
  <si>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</si>
  <si>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</si>
  <si>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</si>
  <si>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</si>
  <si>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</si>
  <si>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</si>
  <si>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</si>
  <si>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</si>
  <si>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</si>
  <si>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</si>
  <si>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</si>
  <si>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</si>
  <si>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</si>
  <si>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</si>
  <si>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</si>
  <si>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</si>
  <si>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</si>
  <si>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</si>
  <si>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</si>
  <si>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</si>
  <si>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</si>
  <si>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</si>
  <si>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</si>
  <si>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</si>
  <si>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</si>
  <si>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</si>
  <si>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</si>
  <si>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</si>
  <si>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</si>
  <si>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</si>
  <si>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</si>
  <si>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</si>
  <si>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</si>
  <si>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</si>
  <si>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</si>
  <si>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</si>
  <si>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</si>
  <si>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</si>
  <si>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</si>
  <si>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</si>
  <si>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</si>
  <si>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</si>
  <si>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</si>
  <si>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</si>
  <si>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</si>
  <si>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</si>
  <si>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</si>
  <si>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</si>
  <si>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</si>
  <si>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</si>
  <si>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</si>
  <si>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</si>
  <si>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</si>
  <si>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</si>
  <si>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</si>
  <si>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</si>
  <si>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</si>
  <si>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</si>
  <si>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</si>
  <si>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</si>
  <si>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</si>
  <si>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</si>
  <si>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</si>
  <si>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</si>
  <si>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</si>
  <si>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</si>
  <si>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</si>
  <si>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</si>
  <si>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</si>
  <si>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</si>
  <si>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</si>
  <si>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</si>
  <si>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</si>
  <si>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</si>
  <si>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</si>
  <si>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</si>
  <si>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</si>
  <si>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</si>
  <si>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</si>
  <si>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</si>
  <si>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</si>
  <si>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</si>
  <si>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</si>
  <si>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</si>
  <si>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</si>
  <si>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</si>
  <si>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</si>
  <si>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</si>
  <si>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</si>
  <si>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</si>
  <si>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</si>
  <si>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</si>
  <si>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</si>
  <si>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</si>
  <si>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</si>
  <si>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</si>
  <si>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</si>
  <si>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</si>
  <si>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</si>
  <si>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</si>
  <si>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</si>
  <si>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</si>
  <si>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</si>
  <si>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</si>
  <si>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</si>
  <si>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</si>
  <si>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</si>
  <si>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</si>
  <si>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</si>
  <si>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</si>
  <si>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</si>
  <si>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</si>
  <si>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</si>
  <si>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</si>
  <si>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</si>
  <si>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</si>
  <si>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</si>
  <si>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</si>
  <si>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</si>
  <si>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</si>
  <si>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</si>
  <si>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</si>
  <si>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</si>
  <si>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</si>
  <si>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</si>
  <si>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</si>
  <si>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</si>
  <si>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</si>
  <si>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</si>
  <si>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</si>
  <si>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</si>
  <si>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</si>
  <si>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</si>
  <si>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</si>
  <si>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</si>
  <si>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</si>
  <si>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</si>
  <si>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</si>
  <si>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</si>
  <si>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</si>
  <si>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</si>
  <si>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</si>
  <si>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</si>
  <si>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</si>
  <si>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</si>
  <si>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</si>
  <si>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</si>
  <si>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</si>
  <si>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</si>
  <si>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</si>
  <si>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</si>
  <si>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</si>
  <si>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</si>
  <si>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</si>
  <si>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</si>
  <si>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</si>
  <si>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</si>
  <si>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</si>
  <si>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</si>
  <si>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</si>
  <si>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</si>
  <si>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</si>
  <si>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</si>
  <si>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</si>
  <si>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</si>
  <si>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</si>
  <si>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</si>
  <si>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</si>
  <si>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</si>
  <si>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</si>
  <si>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</si>
  <si>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</si>
  <si>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</si>
  <si>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</si>
  <si>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</si>
  <si>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</si>
  <si>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</si>
  <si>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</si>
  <si>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</si>
  <si>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</si>
  <si>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</si>
  <si>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</si>
  <si>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</si>
  <si>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</si>
  <si>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</si>
  <si>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</si>
  <si>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</si>
  <si>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</si>
  <si>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</si>
  <si>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</si>
  <si>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</si>
  <si>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</si>
  <si>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</si>
  <si>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</si>
  <si>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</si>
  <si>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</si>
  <si>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</si>
  <si>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</si>
  <si>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</si>
  <si>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</si>
  <si>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</si>
  <si>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</si>
  <si>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</si>
  <si>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</si>
  <si>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</si>
  <si>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</si>
  <si>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</si>
  <si>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</si>
  <si>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</si>
  <si>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</si>
  <si>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</si>
  <si>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</si>
  <si>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</si>
  <si>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</si>
  <si>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</si>
  <si>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</si>
  <si>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</si>
  <si>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</si>
  <si>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</si>
  <si>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</si>
  <si>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</si>
  <si>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</si>
  <si>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</si>
  <si>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</si>
  <si>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</si>
  <si>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</si>
  <si>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</si>
  <si>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</si>
  <si>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</si>
  <si>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</si>
  <si>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</si>
  <si>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</si>
  <si>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</si>
  <si>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</si>
  <si>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</si>
  <si>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</si>
  <si>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</si>
  <si>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</si>
  <si>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</si>
  <si>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</si>
  <si>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</si>
  <si>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</si>
  <si>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</si>
  <si>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</si>
  <si>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</si>
  <si>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</si>
  <si>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</si>
  <si>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</si>
  <si>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</si>
  <si>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</si>
  <si>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</si>
  <si>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</si>
  <si>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</si>
  <si>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</si>
  <si>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</si>
  <si>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</si>
  <si>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</si>
  <si>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</si>
  <si>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</si>
  <si>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</si>
  <si>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</si>
  <si>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</si>
  <si>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</si>
  <si>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</si>
  <si>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</si>
  <si>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</si>
  <si>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</si>
  <si>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</si>
  <si>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</si>
  <si>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</si>
  <si>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</si>
  <si>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</si>
  <si>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</si>
  <si>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</si>
  <si>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</si>
  <si>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</si>
  <si>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</si>
  <si>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</si>
  <si>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</si>
  <si>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</si>
  <si>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</si>
  <si>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</si>
  <si>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</si>
  <si>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</si>
  <si>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</si>
  <si>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</si>
  <si>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</si>
  <si>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</si>
  <si>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</si>
  <si>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</si>
  <si>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</si>
  <si>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</si>
  <si>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</si>
  <si>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</si>
  <si>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</si>
  <si>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</si>
  <si>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</si>
  <si>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</si>
  <si>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</si>
  <si>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</si>
  <si>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</si>
  <si>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</si>
  <si>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</si>
  <si>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</si>
  <si>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</si>
  <si>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</si>
  <si>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</si>
  <si>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</si>
  <si>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</si>
  <si>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</si>
  <si>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</si>
  <si>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</si>
  <si>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</si>
  <si>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</si>
  <si>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</si>
  <si>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</si>
  <si>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</si>
  <si>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</si>
  <si>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</si>
  <si>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</si>
  <si>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</si>
  <si>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</si>
  <si>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</si>
  <si>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</si>
  <si>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</si>
  <si>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</si>
  <si>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</si>
  <si>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</si>
  <si>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</si>
  <si>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</si>
  <si>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</si>
  <si>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</si>
  <si>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</si>
  <si>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</si>
  <si>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</si>
  <si>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</si>
  <si>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</si>
  <si>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</si>
  <si>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</si>
  <si>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</si>
  <si>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</si>
  <si>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</si>
  <si>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</si>
  <si>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</si>
  <si>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</si>
  <si>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</si>
  <si>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</si>
  <si>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</si>
  <si>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</si>
  <si>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</si>
  <si>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</si>
  <si>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</si>
  <si>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</si>
  <si>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</si>
  <si>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</si>
  <si>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</si>
  <si>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</si>
  <si>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</si>
  <si>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</si>
  <si>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</si>
  <si>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</si>
  <si>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</si>
  <si>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</si>
  <si>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</si>
  <si>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</si>
  <si>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</si>
  <si>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</si>
  <si>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</si>
  <si>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</si>
  <si>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</si>
  <si>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</si>
  <si>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</si>
  <si>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</si>
  <si>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</si>
  <si>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</si>
  <si>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</si>
  <si>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</si>
  <si>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</si>
  <si>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</si>
  <si>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</si>
  <si>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</si>
  <si>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</si>
  <si>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</si>
  <si>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</si>
  <si>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</si>
  <si>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</si>
  <si>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</si>
  <si>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</si>
  <si>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</si>
  <si>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</si>
  <si>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</si>
  <si>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</si>
  <si>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</si>
  <si>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</si>
  <si>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</si>
  <si>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</si>
  <si>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</si>
  <si>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</si>
  <si>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</si>
  <si>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</si>
  <si>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</si>
  <si>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</si>
  <si>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</si>
  <si>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</si>
  <si>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</si>
  <si>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</si>
  <si>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</si>
  <si>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</si>
  <si>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</si>
  <si>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</si>
  <si>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</si>
  <si>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</si>
  <si>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</si>
  <si>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</si>
  <si>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</si>
  <si>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</si>
  <si>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</si>
  <si>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</si>
  <si>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</si>
  <si>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</si>
  <si>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</si>
  <si>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</si>
  <si>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</si>
  <si>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</si>
  <si>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</si>
  <si>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</si>
  <si>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</si>
  <si>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</si>
  <si>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</si>
  <si>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</si>
  <si>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</si>
  <si>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</si>
  <si>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</si>
  <si>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</si>
  <si>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</si>
  <si>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</si>
  <si>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</si>
  <si>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</si>
  <si>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</si>
  <si>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</si>
  <si>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</si>
  <si>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</si>
  <si>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</si>
  <si>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</si>
  <si>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</si>
  <si>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</si>
  <si>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</si>
  <si>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</si>
  <si>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</si>
  <si>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</si>
  <si>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</si>
  <si>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</si>
  <si>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</si>
  <si>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</si>
  <si>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</si>
  <si>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</si>
  <si>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</si>
  <si>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</si>
  <si>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</si>
  <si>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</si>
  <si>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</si>
  <si>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</si>
  <si>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</si>
  <si>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</si>
  <si>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</si>
  <si>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</si>
  <si>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</si>
  <si>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</si>
  <si>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</si>
  <si>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</si>
  <si>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</si>
  <si>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</si>
  <si>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</si>
  <si>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</si>
  <si>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</si>
  <si>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</si>
  <si>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</si>
  <si>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</si>
  <si>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</si>
  <si>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</si>
  <si>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</si>
  <si>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</si>
  <si>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</si>
  <si>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</si>
  <si>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</si>
  <si>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</si>
  <si>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</si>
  <si>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</si>
  <si>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</si>
  <si>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</si>
  <si>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</si>
  <si>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</si>
  <si>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</si>
  <si>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</si>
  <si>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</si>
  <si>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</si>
  <si>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</si>
  <si>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</si>
  <si>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</si>
  <si>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</si>
  <si>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</si>
  <si>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</si>
  <si>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</si>
  <si>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</si>
  <si>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</si>
  <si>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</si>
  <si>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</si>
  <si>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</si>
  <si>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</si>
  <si>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</si>
  <si>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</si>
  <si>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</si>
  <si>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</si>
  <si>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</si>
  <si>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</si>
  <si>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</si>
  <si>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</si>
  <si>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</si>
  <si>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</si>
  <si>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</si>
  <si>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</si>
  <si>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</si>
  <si>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</si>
  <si>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</si>
  <si>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</si>
  <si>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</si>
  <si>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</si>
  <si>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</si>
  <si>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</si>
  <si>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</si>
  <si>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</si>
  <si>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</si>
  <si>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</si>
  <si>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</si>
  <si>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</si>
  <si>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</si>
  <si>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</si>
  <si>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</si>
  <si>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</si>
  <si>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</si>
  <si>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</si>
  <si>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</si>
  <si>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</si>
  <si>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</si>
  <si>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</si>
  <si>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</si>
  <si>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</si>
  <si>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</si>
  <si>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</si>
  <si>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</si>
  <si>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</si>
  <si>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</si>
  <si>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</si>
  <si>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</si>
  <si>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</si>
  <si>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</si>
  <si>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</si>
  <si>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</si>
  <si>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</si>
  <si>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</si>
  <si>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</si>
  <si>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</si>
  <si>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</si>
  <si>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</si>
  <si>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</si>
  <si>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</si>
  <si>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</si>
  <si>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</si>
  <si>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</si>
  <si>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</si>
  <si>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</si>
  <si>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</si>
  <si>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</si>
  <si>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</si>
  <si>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</si>
  <si>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</si>
  <si>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</si>
  <si>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</si>
  <si>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</si>
  <si>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</si>
  <si>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</si>
  <si>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</si>
  <si>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</si>
  <si>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</si>
  <si>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</si>
  <si>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</si>
  <si>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</si>
  <si>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</si>
  <si>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</si>
  <si>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</si>
  <si>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</si>
  <si>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</si>
  <si>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</si>
  <si>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</si>
  <si>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</si>
  <si>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</si>
  <si>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</si>
  <si>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</si>
  <si>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</si>
  <si>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</si>
  <si>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</si>
  <si>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</si>
  <si>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</si>
  <si>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</si>
  <si>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</si>
  <si>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</si>
  <si>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</si>
  <si>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</si>
  <si>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</si>
  <si>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</si>
  <si>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</si>
  <si>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</si>
  <si>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</si>
  <si>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</si>
  <si>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</si>
  <si>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</si>
  <si>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</si>
  <si>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</si>
  <si>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</si>
  <si>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</si>
  <si>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</si>
  <si>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</si>
  <si>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</si>
  <si>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</si>
  <si>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</si>
  <si>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</si>
  <si>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</si>
  <si>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</si>
  <si>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</si>
  <si>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</si>
  <si>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</si>
  <si>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</si>
  <si>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</si>
  <si>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</si>
  <si>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</si>
  <si>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</si>
  <si>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</si>
  <si>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</si>
  <si>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</si>
  <si>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</si>
  <si>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</si>
  <si>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</si>
  <si>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</si>
  <si>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</si>
  <si>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</si>
  <si>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</si>
  <si>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</si>
  <si>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</si>
  <si>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</si>
  <si>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</si>
  <si>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</si>
  <si>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</si>
  <si>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</si>
  <si>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</si>
  <si>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</si>
  <si>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</si>
  <si>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</si>
  <si>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</si>
  <si>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</si>
  <si>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</si>
  <si>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</si>
  <si>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</si>
  <si>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</si>
  <si>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</si>
  <si>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</si>
  <si>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</si>
  <si>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</si>
  <si>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</si>
  <si>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</si>
  <si>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</si>
  <si>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</si>
  <si>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</si>
  <si>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</si>
  <si>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</si>
  <si>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</si>
  <si>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</si>
  <si>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</si>
  <si>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</si>
  <si>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</si>
  <si>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</si>
  <si>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</si>
  <si>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</si>
  <si>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</si>
  <si>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</si>
  <si>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</si>
  <si>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</si>
  <si>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</si>
  <si>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</si>
  <si>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</si>
  <si>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</si>
  <si>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</si>
  <si>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</si>
  <si>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</si>
  <si>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</si>
  <si>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</si>
  <si>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</si>
  <si>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</si>
  <si>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</si>
  <si>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</si>
  <si>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</si>
  <si>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</si>
  <si>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</si>
  <si>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</si>
  <si>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</si>
  <si>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</si>
  <si>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</si>
  <si>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</si>
  <si>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</si>
  <si>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</si>
  <si>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</si>
  <si>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</si>
  <si>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</si>
  <si>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</si>
  <si>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</si>
  <si>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</si>
  <si>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</si>
  <si>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</si>
  <si>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</si>
  <si>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</si>
  <si>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</si>
  <si>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</si>
  <si>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</si>
  <si>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</si>
  <si>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</si>
  <si>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</si>
  <si>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</si>
  <si>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</si>
  <si>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</si>
  <si>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</si>
  <si>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</si>
  <si>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</si>
  <si>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</si>
  <si>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</si>
  <si>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</si>
  <si>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</si>
  <si>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</si>
  <si>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</si>
  <si>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</si>
  <si>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</si>
  <si>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</si>
  <si>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</si>
  <si>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</si>
  <si>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</si>
  <si>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</si>
  <si>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</si>
  <si>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</si>
  <si>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</si>
  <si>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</si>
  <si>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</si>
  <si>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</si>
  <si>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</si>
  <si>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</si>
  <si>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</si>
  <si>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</si>
  <si>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</si>
  <si>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</si>
  <si>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</si>
  <si>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</si>
  <si>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</si>
  <si>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</si>
  <si>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</si>
  <si>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</si>
  <si>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</si>
  <si>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</si>
  <si>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</si>
  <si>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</si>
  <si>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</si>
  <si>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</si>
  <si>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</si>
  <si>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</si>
  <si>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</si>
  <si>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</si>
  <si>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</si>
  <si>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</si>
  <si>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</si>
  <si>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</si>
  <si>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</si>
  <si>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</si>
  <si>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</si>
  <si>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</si>
  <si>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</si>
  <si>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</si>
  <si>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</si>
  <si>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</si>
  <si>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</si>
  <si>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</si>
  <si>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</si>
  <si>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</si>
  <si>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</si>
  <si>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</si>
  <si>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</si>
  <si>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</si>
  <si>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</si>
  <si>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</si>
  <si>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</si>
  <si>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</si>
  <si>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</si>
  <si>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</si>
  <si>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</si>
  <si>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</si>
  <si>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</si>
  <si>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</si>
  <si>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</si>
  <si>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</si>
  <si>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</si>
  <si>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</si>
  <si>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</si>
  <si>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</si>
  <si>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</si>
  <si>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</si>
  <si>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</si>
  <si>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</si>
  <si>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</si>
  <si>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</si>
  <si>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</si>
  <si>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</si>
  <si>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</si>
  <si>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</si>
  <si>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</si>
  <si>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</si>
  <si>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</si>
  <si>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</si>
  <si>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</si>
  <si>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</si>
  <si>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</si>
  <si>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</si>
  <si>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</si>
  <si>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</si>
  <si>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</si>
  <si>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</si>
  <si>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</si>
  <si>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</si>
  <si>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</si>
  <si>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</si>
  <si>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</si>
  <si>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</si>
  <si>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</si>
  <si>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</si>
  <si>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</si>
  <si>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</si>
  <si>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</si>
  <si>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</si>
  <si>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</si>
  <si>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</si>
  <si>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</si>
  <si>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</si>
  <si>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</si>
  <si>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</si>
  <si>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</si>
  <si>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</si>
  <si>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</si>
  <si>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</si>
  <si>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</si>
  <si>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</si>
  <si>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</si>
  <si>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</si>
  <si>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</si>
  <si>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</si>
  <si>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</si>
  <si>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</si>
  <si>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</si>
  <si>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</si>
  <si>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</si>
  <si>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</si>
  <si>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</si>
  <si>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</si>
  <si>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</si>
  <si>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</si>
  <si>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</si>
  <si>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</si>
  <si>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</si>
  <si>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</si>
  <si>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</si>
  <si>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</si>
  <si>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</si>
  <si>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</si>
  <si>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</si>
  <si>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</si>
  <si>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</si>
  <si>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</si>
  <si>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</si>
  <si>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</si>
  <si>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</si>
  <si>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</si>
  <si>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</si>
  <si>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</si>
  <si>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</si>
  <si>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</si>
  <si>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</si>
  <si>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</si>
  <si>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</si>
  <si>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</si>
  <si>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</si>
  <si>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</si>
  <si>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</si>
  <si>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</si>
  <si>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</si>
  <si>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</si>
  <si>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</si>
  <si>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</si>
  <si>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</si>
  <si>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</si>
  <si>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</si>
  <si>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</si>
  <si>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</si>
  <si>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</si>
  <si>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</si>
  <si>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</si>
  <si>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</si>
  <si>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</si>
  <si>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</si>
  <si>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</si>
  <si>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</si>
  <si>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</si>
  <si>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</si>
  <si>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</si>
  <si>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</si>
  <si>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</si>
  <si>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</si>
  <si>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</si>
  <si>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</si>
  <si>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</si>
  <si>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</si>
  <si>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</si>
  <si>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</si>
  <si>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</si>
  <si>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</si>
  <si>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</si>
  <si>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</si>
  <si>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</si>
  <si>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</si>
  <si>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</si>
  <si>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</si>
  <si>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</si>
  <si>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</si>
  <si>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</si>
  <si>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</si>
  <si>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</si>
  <si>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</si>
  <si>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</si>
  <si>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</si>
  <si>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</si>
  <si>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</si>
  <si>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</si>
  <si>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</si>
  <si>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</si>
  <si>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</si>
  <si>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</si>
  <si>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</si>
  <si>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</si>
  <si>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</si>
  <si>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</si>
  <si>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</si>
  <si>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</si>
  <si>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</si>
  <si>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</si>
  <si>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</si>
  <si>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</si>
  <si>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</si>
  <si>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</si>
  <si>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</si>
  <si>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</si>
  <si>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</si>
  <si>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</si>
  <si>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</si>
  <si>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</si>
  <si>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</si>
  <si>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</si>
  <si>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</si>
  <si>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</si>
  <si>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</si>
  <si>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</si>
  <si>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</si>
  <si>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</si>
  <si>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</si>
  <si>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</si>
  <si>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</si>
  <si>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</si>
  <si>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</si>
  <si>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</si>
  <si>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</si>
  <si>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</si>
  <si>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</si>
  <si>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</si>
  <si>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</si>
  <si>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</si>
  <si>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</si>
  <si>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</si>
  <si>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</si>
  <si>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</si>
  <si>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</si>
  <si>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</si>
  <si>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</si>
  <si>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</si>
  <si>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</si>
  <si>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</si>
  <si>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</si>
  <si>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</si>
  <si>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</si>
  <si>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</si>
  <si>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</si>
  <si>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</si>
  <si>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</si>
  <si>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</si>
  <si>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</si>
  <si>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</si>
  <si>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</si>
  <si>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</si>
  <si>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</si>
  <si>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</si>
  <si>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</si>
  <si>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</si>
  <si>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</si>
  <si>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</si>
  <si>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</si>
  <si>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</si>
  <si>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</si>
  <si>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</si>
  <si>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</si>
  <si>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</si>
  <si>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</si>
  <si>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</si>
  <si>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</si>
  <si>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</si>
  <si>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</si>
  <si>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</si>
  <si>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</si>
  <si>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</si>
  <si>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</si>
  <si>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</si>
  <si>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</si>
  <si>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</si>
  <si>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</si>
  <si>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</si>
  <si>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</si>
  <si>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</si>
  <si>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</si>
  <si>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</si>
  <si>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</si>
  <si>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</si>
  <si>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</si>
  <si>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</si>
  <si>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</si>
  <si>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</si>
  <si>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</si>
  <si>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</si>
  <si>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</si>
  <si>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</si>
  <si>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</si>
  <si>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</si>
  <si>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</si>
  <si>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</si>
  <si>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</si>
  <si>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</si>
  <si>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</si>
  <si>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</si>
  <si>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</si>
  <si>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</si>
  <si>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</si>
  <si>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</si>
  <si>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</si>
  <si>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</si>
  <si>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</si>
  <si>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</si>
  <si>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</si>
  <si>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</si>
  <si>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</si>
  <si>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</si>
  <si>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</si>
  <si>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</si>
  <si>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</si>
  <si>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</si>
  <si>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</si>
  <si>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</si>
  <si>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</si>
  <si>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</si>
  <si>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</si>
  <si>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</si>
  <si>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</si>
  <si>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</si>
  <si>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</si>
  <si>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</si>
  <si>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</si>
  <si>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</si>
  <si>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</si>
  <si>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</si>
  <si>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</si>
  <si>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</si>
  <si>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</si>
  <si>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</si>
  <si>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</si>
  <si>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</si>
  <si>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</si>
  <si>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</si>
  <si>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</si>
  <si>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</si>
  <si>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</si>
  <si>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</si>
  <si>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</si>
  <si>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</si>
  <si>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</si>
  <si>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</si>
  <si>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</si>
  <si>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</si>
  <si>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</si>
  <si>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</si>
  <si>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</si>
  <si>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</si>
  <si>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</si>
  <si>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</si>
  <si>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</si>
  <si>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</si>
  <si>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</si>
  <si>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</si>
  <si>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</si>
  <si>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</si>
  <si>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</si>
  <si>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</si>
  <si>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</si>
  <si>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</si>
  <si>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</si>
  <si>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</si>
  <si>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</si>
  <si>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</si>
  <si>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</si>
  <si>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</si>
  <si>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</si>
  <si>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</si>
  <si>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</si>
  <si>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</si>
  <si>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</si>
  <si>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</si>
  <si>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</si>
  <si>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</si>
  <si>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</si>
  <si>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</si>
  <si>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</si>
  <si>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</si>
  <si>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</si>
  <si>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</si>
  <si>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</si>
  <si>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</si>
  <si>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</si>
  <si>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</si>
  <si>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</si>
  <si>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</si>
  <si>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</si>
  <si>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</si>
  <si>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</si>
  <si>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</si>
  <si>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</si>
  <si>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</si>
  <si>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</si>
  <si>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</si>
  <si>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</si>
  <si>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</si>
  <si>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</si>
  <si>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</si>
  <si>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</si>
  <si>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</si>
  <si>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</si>
  <si>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</si>
  <si>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</si>
  <si>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</si>
  <si>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</si>
  <si>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</si>
  <si>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</si>
  <si>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</si>
  <si>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</si>
  <si>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</si>
  <si>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</si>
  <si>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</si>
  <si>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</si>
  <si>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</si>
  <si>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</si>
  <si>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</si>
  <si>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</si>
  <si>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</si>
  <si>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</si>
  <si>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</si>
  <si>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</si>
  <si>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</si>
  <si>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</si>
  <si>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</si>
  <si>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</si>
  <si>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</si>
  <si>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</si>
  <si>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</si>
  <si>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</si>
  <si>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</si>
  <si>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</si>
  <si>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</si>
  <si>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</si>
  <si>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</si>
  <si>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</si>
  <si>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</si>
  <si>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</si>
  <si>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</si>
  <si>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</si>
  <si>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</si>
  <si>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</si>
  <si>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</si>
  <si>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</si>
  <si>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</si>
  <si>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</si>
  <si>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</si>
  <si>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</si>
  <si>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</si>
  <si>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</si>
  <si>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</si>
  <si>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</si>
  <si>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</si>
  <si>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</si>
  <si>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</si>
  <si>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</si>
  <si>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</si>
  <si>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</si>
  <si>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</si>
  <si>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</si>
  <si>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</si>
  <si>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</si>
  <si>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</si>
  <si>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</si>
  <si>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</si>
  <si>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</si>
  <si>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</si>
  <si>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</si>
  <si>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</si>
  <si>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</si>
  <si>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</si>
  <si>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</si>
  <si>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</si>
  <si>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</si>
  <si>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</si>
  <si>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</si>
  <si>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</si>
  <si>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</si>
  <si>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</si>
  <si>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</si>
  <si>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</si>
  <si>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</si>
  <si>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</si>
  <si>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</si>
  <si>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</si>
  <si>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</si>
  <si>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</si>
  <si>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</si>
  <si>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</si>
  <si>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</si>
  <si>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</si>
  <si>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</si>
  <si>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</si>
  <si>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</si>
  <si>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</si>
  <si>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</si>
  <si>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</si>
  <si>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</si>
  <si>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</si>
  <si>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</si>
  <si>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</si>
  <si>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</si>
  <si>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</si>
  <si>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</si>
  <si>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</si>
  <si>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</si>
  <si>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</si>
  <si>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</si>
  <si>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</si>
  <si>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</si>
  <si>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</si>
  <si>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</si>
  <si>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</si>
  <si>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</si>
  <si>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</si>
  <si>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</si>
  <si>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</si>
  <si>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</si>
  <si>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</si>
  <si>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</si>
  <si>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</si>
  <si>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</si>
  <si>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</si>
  <si>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</si>
  <si>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</si>
  <si>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</si>
  <si>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</si>
  <si>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</si>
  <si>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</si>
  <si>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</si>
  <si>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</si>
  <si>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</si>
  <si>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</si>
  <si>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</si>
  <si>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</si>
  <si>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</si>
  <si>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</si>
  <si>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</si>
  <si>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</si>
  <si>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</si>
  <si>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</si>
  <si>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</si>
  <si>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</si>
  <si>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</si>
  <si>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</si>
  <si>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</si>
  <si>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</si>
  <si>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</si>
  <si>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</si>
  <si>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</si>
  <si>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</si>
  <si>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</si>
  <si>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</si>
  <si>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</si>
  <si>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</si>
  <si>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</si>
  <si>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</si>
  <si>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</si>
  <si>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</si>
  <si>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</si>
  <si>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</si>
  <si>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</si>
  <si>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</si>
  <si>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</si>
  <si>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</si>
  <si>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</si>
  <si>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</si>
  <si>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</si>
  <si>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</si>
  <si>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</si>
  <si>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</si>
  <si>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</si>
  <si>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</si>
  <si>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</si>
  <si>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</si>
  <si>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</si>
  <si>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</si>
  <si>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</si>
  <si>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</si>
  <si>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</si>
  <si>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</si>
  <si>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</si>
  <si>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</si>
  <si>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</si>
  <si>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</si>
  <si>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</si>
  <si>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</si>
  <si>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</si>
  <si>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</si>
  <si>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</si>
  <si>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</si>
  <si>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</si>
  <si>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</si>
  <si>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</si>
  <si>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</si>
  <si>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</si>
  <si>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</si>
  <si>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</si>
  <si>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</si>
  <si>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</si>
  <si>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</si>
  <si>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</si>
  <si>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</si>
  <si>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</si>
  <si>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</si>
  <si>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</si>
  <si>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</si>
  <si>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</si>
  <si>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</si>
  <si>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</si>
  <si>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</si>
  <si>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</si>
  <si>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</si>
  <si>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</si>
  <si>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</si>
  <si>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</si>
  <si>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</si>
  <si>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</si>
  <si>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</si>
  <si>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</si>
  <si>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</si>
  <si>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</si>
  <si>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</si>
  <si>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</si>
  <si>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</si>
  <si>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</si>
  <si>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</si>
  <si>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</si>
  <si>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</si>
  <si>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</si>
  <si>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</si>
  <si>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</si>
  <si>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</si>
  <si>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</si>
  <si>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</si>
  <si>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</si>
  <si>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</si>
  <si>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</si>
  <si>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</si>
  <si>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</si>
  <si>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</si>
  <si>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</si>
  <si>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</si>
  <si>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</si>
  <si>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</si>
  <si>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</si>
  <si>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</si>
  <si>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</si>
  <si>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</si>
  <si>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</si>
  <si>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</si>
  <si>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</si>
  <si>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</si>
  <si>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</si>
  <si>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</si>
  <si>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</si>
  <si>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</si>
  <si>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</si>
  <si>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</si>
  <si>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</si>
  <si>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</si>
  <si>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</si>
  <si>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</si>
  <si>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</si>
  <si>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</si>
  <si>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</si>
  <si>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</si>
  <si>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</si>
  <si>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</si>
  <si>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</si>
  <si>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</si>
  <si>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</si>
  <si>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</si>
  <si>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</si>
  <si>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</si>
  <si>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</si>
  <si>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</si>
  <si>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</si>
  <si>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</si>
  <si>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</si>
  <si>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</si>
  <si>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</si>
  <si>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</si>
  <si>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</si>
  <si>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</si>
  <si>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</si>
  <si>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</si>
  <si>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</si>
  <si>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</si>
  <si>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</si>
  <si>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</si>
  <si>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</si>
  <si>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</si>
  <si>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</si>
  <si>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</si>
  <si>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</si>
  <si>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</si>
  <si>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</si>
  <si>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</si>
  <si>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</si>
  <si>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</si>
  <si>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</si>
  <si>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</si>
  <si>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</si>
  <si>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</si>
  <si>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</si>
  <si>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</si>
  <si>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</si>
  <si>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</si>
  <si>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</si>
  <si>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</si>
  <si>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</si>
  <si>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</si>
  <si>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</si>
  <si>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</si>
  <si>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</si>
  <si>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</si>
  <si>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</si>
  <si>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</si>
  <si>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</si>
  <si>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</si>
  <si>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</si>
  <si>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</si>
  <si>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</si>
  <si>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</si>
  <si>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</si>
  <si>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</si>
  <si>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</si>
  <si>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</si>
  <si>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</si>
  <si>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</si>
  <si>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</si>
  <si>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</si>
  <si>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</si>
  <si>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</si>
  <si>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</si>
  <si>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</si>
  <si>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</si>
  <si>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</si>
  <si>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</si>
  <si>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</si>
  <si>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</si>
  <si>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</si>
  <si>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</si>
  <si>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</si>
  <si>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</si>
  <si>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</si>
  <si>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</si>
  <si>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</si>
  <si>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</si>
  <si>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</si>
  <si>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</si>
  <si>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</si>
  <si>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</si>
  <si>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</si>
  <si>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</si>
  <si>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</si>
  <si>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</si>
  <si>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</si>
  <si>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</si>
  <si>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</si>
  <si>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</si>
  <si>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</si>
  <si>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</si>
  <si>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</si>
  <si>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</si>
  <si>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</si>
  <si>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</si>
  <si>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</si>
  <si>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</si>
  <si>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</si>
  <si>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</si>
  <si>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</si>
  <si>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</si>
  <si>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</si>
  <si>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</si>
  <si>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</si>
  <si>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</si>
  <si>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</si>
  <si>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</si>
  <si>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</si>
  <si>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</si>
  <si>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</si>
  <si>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</si>
  <si>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</si>
  <si>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</si>
  <si>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</si>
  <si>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</si>
  <si>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</si>
  <si>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</si>
  <si>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</si>
  <si>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</si>
  <si>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</si>
  <si>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</si>
  <si>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</si>
  <si>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</si>
  <si>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</si>
  <si>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</si>
  <si>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</si>
  <si>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</si>
  <si>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</si>
  <si>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</si>
  <si>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</si>
  <si>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</si>
  <si>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</si>
  <si>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</si>
  <si>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</si>
  <si>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</si>
  <si>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</si>
  <si>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</si>
  <si>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</si>
  <si>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</si>
  <si>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</si>
  <si>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</si>
  <si>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</si>
  <si>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</si>
  <si>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</si>
  <si>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</si>
  <si>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</si>
  <si>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</si>
  <si>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</si>
  <si>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</si>
  <si>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</si>
  <si>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</si>
  <si>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</si>
  <si>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</si>
  <si>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</si>
  <si>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</si>
  <si>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</si>
  <si>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</si>
  <si>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</si>
  <si>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</si>
  <si>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</si>
  <si>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</si>
  <si>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</si>
  <si>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</si>
  <si>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</si>
  <si>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</si>
  <si>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</si>
  <si>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</si>
  <si>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</si>
  <si>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</si>
  <si>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</si>
  <si>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</si>
  <si>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</si>
  <si>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</si>
  <si>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</si>
  <si>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</si>
  <si>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</si>
  <si>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</si>
  <si>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</si>
  <si>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</si>
  <si>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</si>
  <si>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</si>
  <si>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</si>
  <si>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</si>
  <si>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</si>
  <si>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</si>
  <si>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</si>
  <si>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</si>
  <si>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</si>
  <si>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</si>
  <si>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</si>
  <si>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</si>
  <si>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</si>
  <si>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</si>
  <si>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</si>
  <si>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</si>
  <si>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</si>
  <si>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</si>
  <si>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</si>
  <si>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</si>
  <si>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</si>
  <si>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</si>
  <si>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</si>
  <si>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</si>
  <si>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</si>
  <si>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</si>
  <si>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</si>
  <si>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</si>
  <si>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</si>
  <si>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</si>
  <si>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</si>
  <si>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</si>
  <si>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</si>
  <si>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</si>
  <si>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</si>
  <si>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</si>
  <si>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</si>
  <si>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</si>
  <si>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</si>
  <si>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</si>
  <si>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</si>
  <si>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</si>
  <si>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</si>
  <si>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</si>
  <si>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</si>
  <si>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</si>
  <si>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</si>
  <si>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</si>
  <si>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</si>
  <si>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</si>
  <si>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</si>
  <si>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</si>
  <si>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</si>
  <si>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</si>
  <si>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</si>
  <si>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</si>
  <si>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</si>
  <si>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</si>
  <si>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</si>
  <si>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</si>
  <si>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</si>
  <si>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</si>
  <si>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</si>
  <si>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</si>
  <si>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</si>
  <si>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</si>
  <si>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</si>
  <si>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</si>
  <si>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</si>
  <si>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</si>
  <si>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</si>
  <si>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</si>
  <si>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</si>
  <si>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</si>
  <si>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</si>
  <si>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</si>
  <si>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</si>
  <si>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</si>
  <si>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</si>
  <si>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</si>
  <si>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</si>
  <si>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</si>
  <si>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</si>
  <si>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</si>
  <si>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</si>
  <si>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</si>
  <si>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</si>
  <si>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</si>
  <si>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</si>
  <si>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</si>
  <si>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</si>
  <si>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</si>
  <si>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</si>
  <si>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</si>
  <si>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</si>
  <si>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</si>
  <si>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</si>
  <si>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</si>
  <si>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</si>
  <si>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</si>
  <si>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</si>
  <si>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</si>
  <si>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</si>
  <si>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</si>
  <si>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</si>
  <si>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</si>
  <si>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</si>
  <si>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</si>
  <si>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</si>
  <si>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</si>
  <si>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</si>
  <si>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</si>
  <si>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</si>
  <si>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</si>
  <si>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</si>
  <si>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</si>
  <si>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</si>
  <si>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</si>
  <si>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</si>
  <si>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</si>
  <si>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</si>
  <si>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</si>
  <si>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</si>
  <si>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</si>
  <si>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</si>
  <si>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</si>
  <si>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</si>
  <si>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</si>
  <si>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</si>
  <si>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</si>
  <si>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</si>
  <si>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</si>
  <si>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</si>
  <si>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</si>
  <si>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</si>
  <si>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</si>
  <si>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</si>
  <si>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</si>
  <si>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</si>
  <si>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</si>
  <si>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</si>
  <si>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</si>
  <si>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</si>
  <si>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</si>
  <si>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</si>
  <si>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</si>
  <si>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</si>
  <si>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</si>
  <si>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</si>
  <si>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</si>
  <si>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</si>
  <si>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</si>
  <si>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</si>
  <si>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</si>
  <si>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</si>
  <si>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</si>
  <si>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</si>
  <si>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</si>
  <si>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</si>
  <si>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</si>
  <si>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</si>
  <si>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</si>
  <si>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</si>
  <si>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</si>
  <si>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</si>
  <si>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</si>
  <si>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</si>
  <si>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</si>
  <si>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</si>
  <si>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</si>
  <si>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</si>
  <si>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</si>
  <si>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</si>
  <si>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</si>
  <si>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</si>
  <si>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</si>
  <si>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</si>
  <si>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</si>
  <si>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</si>
  <si>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</si>
  <si>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</si>
  <si>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</si>
  <si>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</si>
  <si>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</si>
  <si>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</si>
  <si>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</si>
  <si>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</si>
  <si>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</si>
  <si>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</si>
  <si>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</si>
  <si>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</si>
  <si>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</si>
  <si>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</si>
  <si>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</si>
  <si>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</si>
  <si>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</si>
  <si>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</si>
  <si>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</si>
  <si>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</si>
  <si>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</si>
  <si>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</si>
  <si>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</si>
  <si>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</si>
  <si>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</si>
  <si>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</si>
  <si>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</si>
  <si>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</si>
  <si>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</si>
  <si>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</si>
  <si>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</si>
  <si>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</si>
  <si>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</si>
  <si>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</si>
  <si>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</si>
  <si>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</si>
  <si>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</si>
  <si>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</si>
  <si>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</si>
  <si>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</si>
  <si>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</si>
  <si>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</si>
  <si>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</si>
  <si>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</si>
  <si>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</si>
  <si>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</si>
  <si>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</si>
  <si>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</si>
  <si>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</si>
  <si>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</si>
  <si>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</si>
  <si>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</si>
  <si>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</si>
  <si>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</si>
  <si>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</si>
  <si>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</si>
  <si>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</si>
  <si>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</si>
  <si>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</si>
  <si>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</si>
  <si>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</si>
  <si>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</si>
  <si>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</si>
  <si>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</si>
  <si>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</si>
  <si>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</si>
  <si>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</si>
  <si>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</si>
  <si>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</si>
  <si>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</si>
  <si>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</si>
  <si>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</si>
  <si>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</si>
  <si>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</si>
  <si>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</si>
  <si>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</si>
  <si>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</si>
  <si>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</si>
  <si>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</si>
  <si>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</si>
  <si>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</si>
  <si>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</si>
  <si>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</si>
  <si>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</si>
  <si>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</si>
  <si>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</si>
  <si>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</si>
  <si>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</si>
  <si>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</si>
  <si>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</si>
  <si>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</si>
  <si>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</si>
  <si>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</si>
  <si>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</si>
  <si>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</si>
  <si>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</si>
  <si>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</si>
  <si>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</si>
  <si>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</si>
  <si>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</si>
  <si>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</si>
  <si>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</si>
  <si>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</si>
  <si>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</si>
  <si>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</si>
  <si>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</si>
  <si>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</si>
  <si>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</si>
  <si>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</si>
  <si>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</si>
  <si>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</si>
  <si>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</si>
  <si>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</si>
  <si>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</si>
  <si>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</si>
  <si>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</si>
  <si>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</si>
  <si>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</si>
  <si>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</si>
  <si>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</si>
  <si>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</si>
  <si>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</si>
  <si>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</si>
  <si>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</si>
  <si>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</si>
  <si>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</si>
  <si>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</si>
  <si>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</si>
  <si>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</si>
  <si>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</si>
  <si>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</si>
  <si>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</si>
  <si>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</si>
  <si>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</si>
  <si>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</si>
  <si>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</si>
  <si>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</si>
  <si>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</si>
  <si>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</si>
  <si>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</si>
  <si>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</si>
  <si>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</si>
  <si>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</si>
  <si>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</si>
  <si>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</si>
  <si>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</si>
  <si>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</si>
  <si>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</si>
  <si>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</si>
  <si>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</si>
  <si>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</si>
  <si>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</si>
  <si>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</si>
  <si>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</si>
  <si>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</si>
  <si>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</si>
  <si>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</si>
  <si>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</si>
  <si>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</si>
  <si>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</si>
  <si>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</si>
  <si>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</si>
  <si>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</si>
  <si>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</si>
  <si>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</si>
  <si>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</si>
  <si>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</si>
  <si>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</si>
  <si>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</si>
  <si>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</si>
  <si>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</si>
  <si>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</si>
  <si>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</si>
  <si>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</si>
  <si>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</si>
  <si>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</si>
  <si>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</si>
  <si>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</si>
  <si>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</si>
  <si>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</si>
  <si>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</si>
  <si>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</si>
  <si>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</si>
  <si>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</si>
  <si>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</si>
  <si>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</si>
  <si>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</si>
  <si>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</si>
  <si>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</si>
  <si>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</si>
  <si>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</si>
  <si>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</si>
  <si>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</si>
  <si>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</si>
  <si>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</si>
  <si>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</si>
  <si>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</si>
  <si>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</si>
  <si>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</si>
  <si>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</si>
  <si>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</si>
  <si>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</si>
  <si>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</si>
  <si>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</si>
  <si>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</si>
  <si>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</si>
  <si>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</si>
  <si>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</si>
  <si>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</si>
  <si>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</si>
  <si>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</si>
  <si>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</si>
  <si>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</si>
  <si>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</si>
  <si>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</si>
  <si>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</si>
  <si>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</si>
  <si>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</si>
  <si>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</si>
  <si>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</si>
  <si>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</si>
  <si>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</si>
  <si>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</si>
  <si>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</si>
  <si>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</si>
  <si>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</si>
  <si>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</si>
  <si>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</si>
  <si>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</si>
  <si>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</si>
  <si>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</si>
  <si>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</si>
  <si>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</si>
  <si>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</si>
  <si>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</si>
  <si>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</si>
  <si>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</si>
  <si>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</si>
  <si>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</si>
  <si>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</si>
  <si>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</si>
  <si>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</si>
  <si>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</si>
  <si>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</si>
  <si>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</si>
  <si>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</si>
  <si>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</si>
  <si>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</si>
  <si>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</si>
  <si>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</si>
  <si>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</si>
  <si>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</si>
  <si>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</si>
  <si>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</si>
  <si>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</si>
  <si>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</si>
  <si>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</si>
  <si>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</si>
  <si>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</si>
  <si>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</si>
  <si>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</si>
  <si>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</si>
  <si>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</si>
  <si>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</si>
  <si>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</si>
  <si>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</si>
  <si>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</si>
  <si>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</si>
  <si>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</si>
  <si>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</si>
  <si>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</si>
  <si>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</si>
  <si>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</si>
  <si>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</si>
  <si>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</si>
  <si>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</si>
  <si>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</si>
  <si>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</si>
  <si>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</si>
  <si>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</si>
  <si>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</si>
  <si>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</si>
  <si>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</si>
  <si>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</si>
  <si>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</si>
  <si>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</si>
  <si>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</si>
  <si>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</si>
  <si>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</si>
  <si>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</si>
  <si>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</si>
  <si>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</si>
  <si>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</si>
  <si>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</si>
  <si>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</si>
  <si>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</si>
  <si>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</si>
  <si>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</si>
  <si>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</si>
  <si>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</si>
  <si>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</si>
  <si>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</si>
  <si>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</si>
  <si>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</si>
  <si>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</si>
  <si>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</si>
  <si>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</si>
  <si>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</si>
  <si>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</si>
  <si>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</si>
  <si>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</si>
  <si>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</si>
  <si>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</si>
  <si>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</si>
  <si>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</si>
  <si>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</si>
  <si>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</si>
  <si>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</si>
  <si>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</si>
  <si>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</si>
  <si>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</si>
  <si>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</si>
  <si>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</si>
  <si>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</si>
  <si>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</si>
  <si>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</si>
  <si>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</si>
  <si>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</si>
  <si>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</si>
  <si>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</si>
  <si>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</si>
  <si>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</si>
  <si>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</si>
  <si>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</si>
  <si>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</si>
  <si>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</si>
  <si>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</si>
  <si>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</si>
  <si>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</si>
  <si>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</si>
  <si>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</si>
  <si>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</si>
  <si>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</si>
  <si>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</si>
  <si>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</si>
  <si>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</si>
  <si>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</si>
  <si>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</si>
  <si>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</si>
  <si>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</si>
  <si>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</si>
  <si>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</si>
  <si>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</si>
  <si>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</si>
  <si>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</si>
  <si>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</si>
  <si>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</si>
  <si>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</si>
  <si>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</si>
  <si>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</si>
  <si>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</si>
  <si>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</si>
  <si>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</si>
  <si>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</si>
  <si>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</si>
  <si>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</si>
  <si>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</si>
  <si>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</si>
  <si>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</si>
  <si>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</si>
  <si>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</si>
  <si>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</si>
  <si>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</si>
  <si>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</si>
  <si>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</si>
  <si>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</si>
  <si>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</si>
  <si>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</si>
  <si>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</si>
  <si>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</si>
  <si>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</si>
  <si>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</si>
  <si>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</si>
  <si>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</si>
  <si>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</si>
  <si>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</si>
  <si>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</si>
  <si>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</si>
  <si>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</si>
  <si>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</si>
  <si>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</si>
  <si>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</si>
  <si>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</si>
  <si>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</si>
  <si>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</si>
  <si>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</si>
  <si>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</si>
  <si>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</si>
  <si>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</si>
  <si>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</si>
  <si>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</si>
  <si>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</si>
  <si>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</si>
  <si>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</si>
  <si>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</si>
  <si>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</si>
  <si>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</si>
  <si>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</si>
  <si>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</si>
  <si>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</si>
  <si>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</si>
  <si>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</si>
  <si>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</si>
  <si>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</si>
  <si>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</si>
  <si>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</si>
  <si>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</si>
  <si>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</si>
  <si>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</si>
  <si>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</si>
  <si>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</si>
  <si>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</si>
  <si>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</si>
  <si>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</si>
  <si>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</si>
  <si>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</si>
  <si>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</si>
  <si>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</si>
  <si>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</si>
  <si>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</si>
  <si>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</si>
  <si>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</si>
  <si>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</si>
  <si>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</si>
  <si>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</si>
  <si>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</si>
  <si>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</si>
  <si>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</si>
  <si>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</si>
  <si>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</si>
  <si>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</si>
  <si>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</si>
  <si>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</si>
  <si>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</si>
  <si>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</si>
  <si>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</si>
  <si>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</si>
  <si>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</si>
  <si>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</si>
  <si>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</si>
  <si>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</si>
  <si>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</si>
  <si>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</si>
  <si>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</si>
  <si>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</si>
  <si>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</si>
  <si>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</si>
  <si>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</si>
  <si>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</si>
  <si>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</si>
  <si>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</si>
  <si>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</si>
  <si>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</si>
  <si>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</si>
  <si>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</si>
  <si>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</si>
  <si>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</si>
  <si>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</si>
  <si>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</si>
  <si>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</si>
  <si>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</si>
  <si>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</si>
  <si>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</si>
  <si>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</si>
  <si>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</si>
  <si>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</si>
  <si>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</si>
  <si>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</si>
  <si>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</si>
  <si>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</si>
  <si>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</si>
  <si>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</si>
  <si>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</si>
  <si>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</si>
  <si>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</si>
  <si>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</si>
  <si>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</si>
  <si>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</si>
  <si>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</si>
  <si>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</si>
  <si>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</si>
  <si>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</si>
  <si>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</si>
  <si>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</si>
  <si>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</si>
  <si>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</si>
  <si>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</si>
  <si>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</si>
  <si>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</si>
  <si>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</si>
  <si>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</si>
  <si>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</si>
  <si>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</si>
  <si>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</si>
  <si>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</si>
  <si>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</si>
  <si>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</si>
  <si>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</si>
  <si>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</si>
  <si>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</si>
  <si>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</si>
  <si>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</si>
  <si>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</si>
  <si>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</si>
  <si>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</si>
  <si>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</si>
  <si>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</si>
  <si>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</si>
  <si>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</si>
  <si>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</si>
  <si>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</si>
  <si>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</si>
  <si>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</si>
  <si>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</si>
  <si>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</si>
  <si>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</si>
  <si>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</si>
  <si>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</si>
  <si>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</si>
  <si>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</si>
  <si>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</si>
  <si>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</si>
  <si>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</si>
  <si>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</si>
  <si>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</si>
  <si>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</si>
  <si>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</si>
  <si>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</si>
  <si>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</si>
  <si>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</si>
  <si>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</si>
  <si>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</si>
  <si>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</si>
  <si>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</si>
  <si>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</si>
  <si>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</si>
  <si>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</si>
  <si>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</si>
  <si>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</si>
  <si>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</si>
  <si>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</si>
  <si>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</si>
  <si>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</si>
  <si>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</si>
  <si>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</si>
  <si>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</si>
  <si>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</si>
  <si>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</si>
  <si>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</si>
  <si>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</si>
  <si>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</si>
  <si>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</si>
  <si>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</si>
  <si>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</si>
  <si>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</si>
  <si>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</si>
  <si>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</si>
  <si>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</si>
  <si>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</si>
  <si>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</si>
  <si>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</si>
  <si>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</si>
  <si>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</si>
  <si>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</si>
  <si>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</si>
  <si>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</si>
  <si>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</si>
  <si>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</si>
  <si>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</si>
  <si>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</si>
  <si>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</si>
  <si>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</si>
  <si>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</si>
  <si>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</si>
  <si>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</si>
  <si>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</si>
  <si>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</si>
  <si>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</si>
  <si>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</si>
  <si>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</si>
  <si>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</si>
  <si>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</si>
  <si>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</si>
  <si>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</si>
  <si>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</si>
  <si>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</si>
  <si>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</si>
  <si>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</si>
  <si>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</si>
  <si>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</si>
  <si>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</si>
  <si>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</si>
  <si>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</si>
  <si>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</si>
  <si>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</si>
  <si>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</si>
  <si>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</si>
  <si>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</si>
  <si>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</si>
  <si>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</si>
  <si>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</si>
  <si>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</si>
  <si>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</si>
  <si>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</si>
  <si>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</si>
  <si>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</si>
  <si>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</si>
  <si>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</si>
  <si>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</si>
  <si>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</si>
  <si>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</si>
  <si>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</si>
  <si>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</si>
  <si>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</si>
  <si>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</si>
  <si>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</si>
  <si>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</si>
  <si>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</si>
  <si>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</si>
  <si>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</si>
  <si>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</si>
  <si>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</si>
  <si>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</si>
  <si>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</si>
  <si>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</si>
  <si>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</si>
  <si>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</si>
  <si>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</si>
  <si>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</si>
  <si>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</si>
  <si>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</si>
  <si>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</si>
  <si>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</si>
  <si>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</si>
  <si>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</si>
  <si>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</si>
  <si>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</si>
  <si>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</si>
  <si>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</si>
  <si>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</si>
  <si>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</si>
  <si>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</si>
  <si>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</si>
  <si>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</si>
  <si>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</si>
  <si>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</si>
  <si>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</si>
  <si>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</si>
  <si>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</si>
  <si>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</si>
  <si>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</si>
  <si>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</si>
  <si>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</si>
  <si>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</si>
  <si>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</si>
  <si>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</si>
  <si>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</si>
  <si>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</si>
  <si>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</si>
  <si>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</si>
  <si>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</si>
  <si>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</si>
  <si>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</si>
  <si>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</si>
  <si>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</si>
  <si>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</si>
  <si>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</si>
  <si>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</si>
  <si>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</si>
  <si>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</si>
  <si>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</si>
  <si>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</si>
  <si>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</si>
  <si>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</si>
  <si>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</si>
  <si>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</si>
  <si>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</si>
  <si>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</si>
  <si>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</si>
  <si>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</si>
  <si>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</si>
  <si>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</si>
  <si>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</si>
  <si>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</si>
  <si>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</si>
  <si>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</si>
  <si>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</si>
  <si>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</si>
  <si>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</si>
  <si>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</si>
  <si>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</si>
  <si>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</si>
  <si>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</si>
  <si>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</si>
  <si>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</si>
  <si>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</si>
  <si>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</si>
  <si>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</si>
  <si>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</si>
  <si>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</si>
  <si>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</si>
  <si>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</si>
  <si>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</si>
  <si>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</si>
  <si>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</si>
  <si>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</si>
  <si>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</si>
  <si>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</si>
  <si>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</si>
  <si>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</si>
  <si>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</si>
  <si>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</si>
  <si>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</si>
  <si>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</si>
  <si>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</si>
  <si>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</si>
  <si>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</si>
  <si>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</si>
  <si>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</si>
  <si>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</si>
  <si>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</si>
  <si>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</si>
  <si>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</si>
  <si>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</si>
  <si>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</si>
  <si>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</si>
  <si>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</si>
  <si>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</si>
  <si>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</si>
  <si>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</si>
  <si>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</si>
  <si>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</si>
  <si>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</si>
  <si>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</si>
  <si>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</si>
  <si>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</si>
  <si>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</si>
  <si>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</si>
  <si>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</si>
  <si>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</si>
  <si>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</si>
  <si>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</si>
  <si>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</si>
  <si>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</si>
  <si>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</si>
  <si>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</si>
  <si>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</si>
  <si>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</si>
  <si>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</si>
  <si>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</si>
  <si>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</si>
  <si>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</si>
  <si>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</si>
  <si>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</si>
  <si>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</si>
  <si>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</si>
  <si>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</si>
  <si>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</si>
  <si>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</si>
  <si>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</si>
  <si>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</si>
  <si>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</si>
  <si>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</si>
  <si>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</si>
  <si>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</si>
  <si>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</si>
  <si>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</si>
  <si>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</si>
  <si>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</si>
  <si>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</si>
  <si>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</si>
  <si>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</si>
  <si>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</si>
  <si>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</si>
  <si>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</si>
  <si>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</si>
  <si>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</si>
  <si>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</si>
  <si>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</si>
  <si>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</si>
  <si>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</si>
  <si>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</si>
  <si>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</si>
  <si>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</si>
  <si>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</si>
  <si>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</si>
  <si>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</si>
  <si>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</si>
  <si>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</si>
  <si>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</si>
  <si>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</si>
  <si>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</si>
  <si>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</si>
  <si>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</si>
  <si>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</si>
  <si>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</si>
  <si>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</si>
  <si>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</si>
  <si>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</si>
  <si>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</si>
  <si>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</si>
  <si>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</si>
  <si>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</si>
  <si>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</si>
  <si>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</si>
  <si>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</si>
  <si>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</si>
  <si>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</si>
  <si>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</si>
  <si>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</si>
  <si>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</si>
  <si>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</si>
  <si>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</si>
  <si>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</si>
  <si>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</si>
  <si>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</si>
  <si>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</si>
  <si>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</si>
  <si>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</si>
  <si>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</si>
  <si>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</si>
  <si>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</si>
  <si>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</si>
  <si>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</si>
  <si>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</si>
  <si>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</si>
  <si>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</si>
  <si>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</si>
  <si>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</si>
  <si>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</si>
  <si>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</si>
  <si>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</si>
  <si>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</si>
  <si>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</si>
  <si>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</si>
  <si>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</si>
  <si>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</si>
  <si>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</si>
  <si>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</si>
  <si>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</si>
  <si>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</si>
  <si>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</si>
  <si>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</si>
  <si>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</si>
  <si>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</si>
  <si>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</si>
  <si>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</si>
  <si>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</si>
  <si>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</si>
  <si>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</si>
  <si>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</si>
  <si>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</si>
  <si>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</si>
  <si>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</si>
  <si>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</si>
  <si>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</si>
  <si>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</si>
  <si>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</si>
  <si>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</si>
  <si>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</si>
  <si>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</si>
  <si>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</si>
  <si>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</si>
  <si>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</si>
  <si>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</si>
  <si>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</si>
  <si>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</si>
  <si>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</si>
  <si>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</si>
  <si>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</si>
  <si>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</si>
  <si>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</si>
  <si>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</si>
  <si>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</si>
  <si>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</si>
  <si>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</si>
  <si>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</si>
  <si>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</si>
  <si>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</si>
  <si>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</si>
  <si>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</si>
  <si>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</si>
  <si>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</si>
  <si>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</si>
  <si>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</si>
  <si>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</si>
  <si>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</si>
  <si>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</si>
  <si>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</si>
  <si>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</si>
  <si>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</si>
  <si>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</si>
  <si>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</si>
  <si>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</si>
  <si>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</si>
  <si>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</si>
  <si>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</si>
  <si>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</si>
  <si>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</si>
  <si>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</si>
  <si>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</si>
  <si>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</si>
  <si>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</si>
  <si>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</si>
  <si>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</si>
  <si>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</si>
  <si>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</si>
  <si>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</si>
  <si>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</si>
  <si>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</si>
  <si>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</si>
  <si>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</si>
  <si>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</si>
  <si>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</si>
  <si>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</si>
  <si>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</si>
  <si>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</si>
  <si>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</si>
  <si>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</si>
  <si>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</si>
  <si>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</si>
  <si>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</si>
  <si>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</si>
  <si>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</si>
  <si>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</si>
  <si>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</si>
  <si>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</si>
  <si>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</si>
  <si>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</si>
  <si>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</si>
  <si>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</si>
  <si>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</si>
  <si>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</si>
  <si>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</si>
  <si>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</si>
  <si>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</si>
  <si>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</si>
  <si>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</si>
  <si>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</si>
  <si>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</si>
  <si>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</si>
  <si>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</si>
  <si>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</si>
  <si>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</si>
  <si>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</si>
  <si>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</si>
  <si>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</si>
  <si>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</si>
  <si>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</si>
  <si>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</si>
  <si>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</si>
  <si>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</si>
  <si>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</si>
  <si>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</si>
  <si>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</si>
  <si>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</si>
  <si>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</si>
  <si>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</si>
  <si>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</si>
  <si>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</si>
  <si>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</si>
  <si>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</si>
  <si>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</si>
  <si>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</si>
  <si>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</si>
  <si>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</si>
  <si>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</si>
  <si>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</si>
  <si>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</si>
  <si>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</si>
  <si>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</si>
  <si>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</si>
  <si>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</si>
  <si>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</si>
  <si>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</si>
  <si>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</si>
  <si>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</si>
  <si>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</si>
  <si>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</si>
  <si>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</si>
  <si>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</si>
  <si>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</si>
  <si>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</si>
  <si>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</si>
  <si>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</si>
  <si>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</si>
  <si>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</si>
  <si>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</si>
  <si>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</si>
  <si>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</si>
  <si>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</si>
  <si>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</si>
  <si>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</si>
  <si>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</si>
  <si>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</si>
  <si>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</si>
  <si>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</si>
  <si>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</si>
  <si>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</si>
  <si>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</si>
  <si>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</si>
  <si>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</si>
  <si>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</si>
  <si>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</si>
  <si>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</si>
  <si>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</si>
  <si>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</si>
  <si>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</si>
  <si>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</si>
  <si>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</si>
  <si>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</si>
  <si>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</si>
  <si>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</si>
  <si>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</si>
  <si>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</si>
  <si>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</si>
  <si>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</si>
  <si>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</si>
  <si>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</si>
  <si>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</si>
  <si>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</si>
  <si>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</si>
  <si>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</si>
  <si>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</si>
  <si>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</si>
  <si>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</si>
  <si>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</si>
  <si>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</si>
  <si>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</si>
  <si>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</si>
  <si>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</si>
  <si>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</si>
  <si>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</si>
  <si>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</si>
  <si>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</si>
  <si>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</si>
  <si>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</si>
  <si>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</si>
  <si>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</si>
  <si>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</si>
  <si>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</si>
  <si>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</si>
  <si>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</si>
  <si>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</si>
  <si>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</si>
  <si>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</si>
  <si>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</si>
  <si>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</si>
  <si>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</si>
  <si>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</si>
  <si>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</si>
  <si>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</si>
  <si>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</si>
  <si>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</si>
  <si>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</si>
  <si>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</si>
  <si>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</si>
  <si>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</si>
  <si>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</si>
  <si>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</si>
  <si>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</si>
  <si>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</si>
  <si>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</si>
  <si>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</si>
  <si>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</si>
  <si>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</si>
  <si>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</si>
  <si>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</si>
  <si>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</si>
  <si>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</si>
  <si>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</si>
  <si>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</si>
  <si>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</si>
  <si>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</si>
  <si>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</si>
  <si>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</si>
  <si>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</si>
  <si>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</si>
  <si>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</si>
  <si>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</si>
  <si>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</si>
  <si>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</si>
  <si>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</si>
  <si>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</si>
  <si>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</si>
  <si>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</si>
  <si>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</si>
  <si>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</si>
  <si>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</si>
  <si>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</si>
  <si>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</si>
  <si>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</si>
  <si>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</si>
  <si>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</si>
  <si>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</si>
  <si>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</si>
  <si>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</si>
  <si>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</si>
  <si>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</si>
  <si>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</si>
  <si>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</si>
  <si>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</si>
  <si>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</si>
  <si>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</si>
  <si>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</si>
  <si>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</si>
  <si>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</si>
  <si>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</si>
  <si>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</si>
  <si>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</si>
  <si>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</si>
  <si>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</si>
  <si>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</si>
  <si>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</si>
  <si>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</si>
  <si>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</si>
  <si>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</si>
  <si>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</si>
  <si>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</si>
  <si>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</si>
  <si>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</si>
  <si>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</si>
  <si>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</si>
  <si>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</si>
  <si>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</si>
  <si>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</si>
  <si>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</si>
  <si>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</si>
  <si>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</si>
  <si>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</si>
  <si>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</si>
  <si>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</si>
  <si>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</si>
  <si>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</si>
  <si>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</si>
  <si>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</si>
  <si>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</si>
  <si>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</si>
  <si>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</si>
  <si>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</si>
  <si>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</si>
  <si>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</si>
  <si>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</si>
  <si>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</si>
  <si>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</si>
  <si>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</si>
  <si>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</si>
  <si>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</si>
  <si>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</si>
  <si>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</si>
  <si>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</si>
  <si>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</si>
  <si>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</si>
  <si>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</si>
  <si>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</si>
  <si>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</si>
  <si>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</si>
  <si>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</si>
  <si>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</si>
  <si>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</si>
  <si>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</si>
  <si>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</si>
  <si>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</si>
  <si>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</si>
  <si>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</si>
  <si>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</si>
  <si>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</si>
  <si>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</si>
  <si>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</si>
  <si>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</si>
  <si>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</si>
  <si>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</si>
  <si>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</si>
  <si>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</si>
  <si>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</si>
  <si>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</si>
  <si>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</si>
  <si>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</si>
  <si>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</si>
  <si>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</si>
  <si>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</si>
  <si>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</si>
  <si>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</si>
  <si>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</si>
  <si>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</si>
  <si>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</si>
  <si>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</si>
  <si>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</si>
  <si>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</si>
  <si>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</si>
  <si>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</si>
  <si>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</si>
  <si>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</si>
  <si>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</si>
  <si>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</si>
  <si>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</si>
  <si>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</si>
  <si>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</si>
  <si>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</si>
  <si>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</si>
  <si>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</si>
  <si>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</si>
  <si>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</si>
  <si>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</si>
  <si>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</si>
  <si>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</si>
  <si>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</si>
  <si>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</si>
  <si>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</si>
  <si>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</si>
  <si>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</si>
  <si>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</si>
  <si>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</si>
  <si>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</si>
  <si>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</si>
  <si>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</si>
  <si>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</si>
  <si>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</si>
  <si>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</si>
  <si>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</si>
  <si>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</si>
  <si>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</si>
  <si>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</si>
  <si>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</si>
  <si>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</si>
  <si>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</si>
  <si>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</si>
  <si>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</si>
  <si>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</si>
  <si>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</si>
  <si>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</si>
  <si>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</si>
  <si>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</si>
  <si>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</si>
  <si>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</si>
  <si>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</si>
  <si>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</si>
  <si>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</si>
  <si>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</si>
  <si>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</si>
  <si>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</si>
  <si>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</si>
  <si>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</si>
  <si>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</si>
  <si>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</si>
  <si>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</si>
  <si>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</si>
  <si>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</si>
  <si>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</si>
  <si>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</si>
  <si>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</si>
  <si>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</si>
  <si>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</si>
  <si>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</si>
  <si>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</si>
  <si>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</si>
  <si>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</si>
  <si>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</si>
  <si>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</si>
  <si>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</si>
  <si>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</si>
  <si>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</si>
  <si>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</si>
  <si>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</si>
  <si>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</si>
  <si>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</si>
  <si>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</si>
  <si>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</si>
  <si>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</si>
  <si>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</si>
  <si>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</si>
  <si>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</si>
  <si>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</si>
  <si>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</si>
  <si>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</si>
  <si>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</si>
  <si>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</si>
  <si>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</si>
  <si>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</si>
  <si>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</si>
  <si>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</si>
  <si>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</si>
  <si>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</si>
  <si>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</si>
  <si>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</si>
  <si>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</si>
  <si>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</si>
  <si>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</si>
  <si>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</si>
  <si>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</si>
  <si>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</si>
  <si>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</si>
  <si>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</si>
  <si>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</si>
  <si>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</si>
  <si>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</si>
  <si>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</si>
  <si>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</si>
  <si>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</si>
  <si>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</si>
  <si>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</si>
  <si>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</si>
  <si>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</si>
  <si>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</si>
  <si>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</si>
  <si>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</si>
  <si>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</si>
  <si>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</si>
  <si>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</si>
  <si>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</si>
  <si>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</si>
  <si>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</si>
  <si>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</si>
  <si>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</si>
  <si>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</si>
  <si>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</si>
  <si>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</si>
  <si>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</si>
  <si>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</si>
  <si>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</si>
  <si>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</si>
  <si>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</si>
  <si>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</si>
  <si>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</si>
  <si>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</si>
  <si>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</si>
  <si>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</si>
  <si>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</si>
  <si>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</si>
  <si>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</si>
  <si>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</si>
  <si>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</si>
  <si>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</si>
  <si>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</si>
  <si>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</si>
  <si>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</si>
  <si>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</si>
  <si>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</si>
  <si>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</si>
  <si>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</si>
  <si>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</si>
  <si>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</si>
  <si>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</si>
  <si>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</si>
  <si>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</si>
  <si>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</si>
  <si>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</si>
  <si>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</si>
  <si>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</si>
  <si>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</si>
  <si>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</si>
  <si>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</si>
  <si>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</si>
  <si>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</si>
  <si>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</si>
  <si>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</si>
  <si>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</si>
  <si>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</si>
  <si>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</si>
  <si>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</si>
  <si>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</si>
  <si>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</si>
  <si>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</si>
  <si>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</si>
  <si>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</si>
  <si>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</si>
  <si>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</si>
  <si>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</si>
  <si>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</si>
  <si>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</si>
  <si>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</si>
  <si>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</si>
  <si>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</si>
  <si>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</si>
  <si>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</si>
  <si>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</si>
  <si>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</si>
  <si>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</si>
  <si>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</si>
  <si>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</si>
  <si>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</si>
  <si>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</si>
  <si>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</si>
  <si>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</si>
  <si>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</si>
  <si>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</si>
  <si>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</si>
  <si>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</si>
  <si>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</si>
  <si>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</si>
  <si>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</si>
  <si>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</si>
  <si>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</si>
  <si>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</si>
  <si>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</si>
  <si>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</si>
  <si>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</si>
  <si>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</si>
  <si>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</si>
  <si>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</si>
  <si>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</si>
  <si>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</si>
  <si>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</si>
  <si>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</si>
  <si>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</si>
  <si>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</si>
  <si>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</si>
  <si>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</si>
  <si>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</si>
  <si>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</si>
  <si>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</si>
  <si>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</si>
  <si>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</si>
  <si>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</si>
  <si>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</si>
  <si>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</si>
  <si>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</si>
  <si>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</si>
  <si>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</si>
  <si>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</si>
  <si>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</si>
  <si>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</si>
  <si>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</si>
  <si>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</si>
  <si>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</si>
  <si>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</si>
  <si>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</si>
  <si>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</si>
  <si>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</si>
  <si>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</si>
  <si>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</si>
  <si>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</si>
  <si>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</si>
  <si>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</si>
  <si>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</si>
  <si>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</si>
  <si>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</si>
  <si>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</si>
  <si>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</si>
  <si>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</si>
  <si>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</si>
  <si>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</si>
  <si>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</si>
  <si>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</si>
  <si>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</si>
  <si>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</si>
  <si>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</si>
  <si>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</si>
  <si>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</si>
  <si>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</si>
  <si>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</si>
  <si>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</si>
  <si>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</si>
  <si>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</si>
  <si>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</si>
  <si>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</si>
  <si>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</si>
  <si>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</si>
  <si>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</si>
  <si>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</si>
  <si>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</si>
  <si>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</si>
  <si>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</si>
  <si>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</si>
  <si>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</si>
  <si>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</si>
  <si>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</si>
  <si>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</si>
  <si>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</si>
  <si>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</si>
  <si>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</si>
  <si>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</si>
  <si>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</si>
  <si>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</si>
  <si>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</si>
  <si>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</si>
  <si>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</si>
  <si>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</si>
  <si>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</si>
  <si>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</si>
  <si>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</si>
  <si>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</si>
  <si>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</si>
  <si>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</si>
  <si>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</si>
  <si>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</si>
  <si>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</si>
  <si>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</si>
  <si>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</si>
  <si>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</si>
  <si>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</si>
  <si>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</si>
  <si>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</si>
  <si>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</si>
  <si>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</si>
  <si>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</si>
  <si>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</si>
  <si>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</si>
  <si>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</si>
  <si>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</si>
  <si>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</si>
  <si>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</si>
  <si>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</si>
  <si>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</si>
  <si>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</si>
  <si>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</si>
  <si>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</si>
  <si>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</si>
  <si>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</si>
  <si>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</si>
  <si>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</si>
  <si>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</si>
  <si>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</si>
  <si>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</si>
  <si>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</si>
  <si>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</si>
  <si>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</si>
  <si>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</si>
  <si>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</si>
  <si>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</si>
  <si>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</si>
  <si>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</si>
  <si>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</si>
  <si>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</si>
  <si>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</si>
  <si>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</si>
  <si>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</si>
  <si>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</si>
  <si>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</si>
  <si>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</si>
  <si>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</si>
  <si>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</si>
  <si>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</si>
  <si>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</si>
  <si>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</si>
  <si>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</si>
  <si>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</si>
  <si>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</si>
  <si>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</si>
  <si>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</si>
  <si>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</si>
  <si>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</si>
  <si>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</si>
  <si>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</si>
  <si>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</si>
  <si>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</si>
  <si>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</si>
  <si>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</si>
  <si>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</si>
  <si>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</si>
  <si>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</si>
  <si>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</si>
  <si>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</si>
  <si>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</si>
  <si>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</si>
  <si>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</si>
  <si>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</si>
  <si>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</si>
  <si>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</si>
  <si>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</si>
  <si>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</si>
  <si>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</si>
  <si>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</si>
  <si>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</si>
  <si>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</si>
  <si>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</si>
  <si>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</si>
  <si>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</si>
  <si>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</si>
  <si>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</si>
  <si>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</si>
  <si>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</si>
  <si>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</si>
  <si>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</si>
  <si>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</si>
  <si>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</si>
  <si>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</si>
  <si>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</si>
  <si>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</si>
  <si>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</si>
  <si>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</si>
  <si>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</si>
  <si>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</si>
  <si>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</si>
  <si>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</si>
  <si>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</si>
  <si>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</si>
  <si>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</si>
  <si>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</si>
  <si>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</si>
  <si>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</si>
  <si>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</si>
  <si>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</si>
  <si>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</si>
  <si>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</si>
  <si>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</si>
  <si>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</si>
  <si>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</si>
  <si>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</si>
  <si>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</si>
  <si>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</si>
  <si>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</si>
  <si>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</si>
  <si>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</si>
  <si>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</si>
  <si>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</si>
  <si>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</si>
  <si>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</si>
  <si>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</si>
  <si>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</si>
  <si>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</si>
  <si>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</si>
  <si>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</si>
  <si>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</si>
  <si>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</si>
  <si>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</si>
  <si>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</si>
  <si>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</si>
  <si>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</si>
  <si>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</si>
  <si>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</si>
  <si>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</si>
  <si>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</si>
  <si>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</si>
  <si>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</si>
  <si>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</si>
  <si>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</si>
  <si>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</si>
  <si>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</si>
  <si>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</si>
  <si>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</si>
  <si>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</si>
  <si>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</si>
  <si>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</si>
  <si>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</si>
  <si>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</si>
  <si>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</si>
  <si>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</si>
  <si>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</si>
  <si>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</si>
  <si>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</si>
  <si>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</si>
  <si>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</si>
  <si>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</si>
  <si>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</si>
  <si>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</si>
  <si>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</si>
  <si>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</si>
  <si>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</si>
  <si>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</si>
  <si>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</si>
  <si>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</si>
  <si>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</si>
  <si>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</si>
  <si>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</si>
  <si>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</si>
  <si>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</si>
  <si>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</si>
  <si>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</si>
  <si>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</si>
  <si>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</si>
  <si>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</si>
  <si>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</si>
  <si>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</si>
  <si>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</si>
  <si>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</si>
  <si>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</si>
  <si>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</si>
  <si>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</si>
  <si>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</si>
  <si>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</si>
  <si>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</si>
  <si>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</si>
  <si>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</si>
  <si>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</si>
  <si>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</si>
  <si>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</si>
  <si>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</si>
  <si>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</si>
  <si>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</si>
  <si>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</si>
  <si>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</si>
  <si>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</si>
  <si>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</si>
  <si>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</si>
  <si>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</si>
  <si>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</si>
  <si>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</si>
  <si>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</si>
  <si>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</si>
  <si>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</si>
  <si>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</si>
  <si>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</si>
  <si>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</si>
  <si>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</si>
  <si>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</si>
  <si>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</si>
  <si>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</si>
  <si>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</si>
  <si>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</si>
  <si>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</si>
  <si>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</si>
  <si>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</si>
  <si>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</si>
  <si>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</si>
  <si>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</si>
  <si>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</si>
  <si>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</si>
  <si>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</si>
  <si>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</si>
  <si>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</si>
  <si>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</si>
  <si>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</si>
  <si>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</si>
  <si>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</si>
  <si>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</si>
  <si>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</si>
  <si>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</si>
  <si>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</si>
  <si>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</si>
  <si>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</si>
  <si>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</si>
  <si>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</si>
  <si>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</si>
  <si>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</si>
  <si>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</si>
  <si>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</si>
  <si>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</si>
  <si>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</si>
  <si>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</si>
  <si>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</si>
  <si>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</si>
  <si>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</si>
  <si>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</si>
  <si>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</si>
  <si>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</si>
  <si>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</si>
  <si>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</si>
  <si>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</si>
  <si>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</si>
  <si>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</si>
  <si>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</si>
  <si>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</si>
  <si>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</si>
  <si>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</si>
  <si>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</si>
  <si>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</si>
  <si>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</si>
  <si>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</si>
  <si>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</si>
  <si>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</si>
  <si>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</si>
  <si>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</si>
  <si>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</si>
  <si>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</si>
  <si>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</si>
  <si>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</si>
  <si>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</si>
  <si>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</si>
  <si>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</si>
  <si>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</si>
  <si>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</si>
  <si>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</si>
  <si>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</si>
  <si>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</si>
  <si>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</si>
  <si>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</si>
  <si>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</si>
  <si>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</si>
  <si>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</si>
  <si>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</si>
  <si>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</si>
  <si>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</si>
  <si>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</si>
  <si>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</si>
  <si>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</si>
  <si>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</si>
  <si>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</si>
  <si>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</si>
  <si>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</si>
  <si>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</si>
  <si>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</si>
  <si>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</si>
  <si>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</si>
  <si>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</si>
  <si>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</si>
  <si>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</si>
  <si>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</si>
  <si>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</si>
  <si>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</si>
  <si>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</si>
  <si>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</si>
  <si>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</si>
  <si>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</si>
  <si>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</si>
  <si>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</si>
  <si>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</si>
  <si>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</si>
  <si>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</si>
  <si>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</si>
  <si>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</si>
  <si>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</si>
  <si>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</si>
  <si>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</si>
  <si>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</si>
  <si>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</si>
  <si>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</si>
  <si>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</si>
  <si>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</si>
  <si>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</si>
  <si>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</si>
  <si>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</si>
  <si>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</si>
  <si>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</si>
  <si>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</si>
  <si>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</si>
  <si>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</si>
  <si>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</si>
  <si>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</si>
  <si>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</si>
  <si>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</si>
  <si>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</si>
  <si>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</si>
  <si>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</si>
  <si>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</si>
  <si>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</si>
  <si>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</si>
  <si>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</si>
  <si>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</si>
  <si>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</si>
  <si>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</si>
  <si>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</si>
  <si>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</si>
  <si>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</si>
  <si>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</si>
  <si>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</si>
  <si>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</si>
  <si>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</si>
  <si>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</si>
  <si>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</si>
  <si>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</si>
  <si>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</si>
  <si>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</si>
  <si>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</si>
  <si>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</si>
  <si>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</si>
  <si>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</si>
  <si>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</si>
  <si>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</si>
  <si>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</si>
  <si>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</si>
  <si>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</si>
  <si>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</si>
  <si>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</si>
  <si>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</si>
  <si>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</si>
  <si>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</si>
  <si>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</si>
  <si>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</si>
  <si>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</si>
  <si>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</si>
  <si>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</si>
  <si>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</si>
  <si>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</si>
  <si>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</si>
  <si>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</si>
  <si>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</si>
  <si>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</si>
  <si>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</si>
  <si>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</si>
  <si>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</si>
  <si>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</si>
  <si>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</si>
  <si>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</si>
  <si>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</si>
  <si>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</si>
  <si>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</si>
  <si>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</si>
  <si>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</si>
  <si>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</si>
  <si>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</si>
  <si>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</si>
  <si>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</si>
  <si>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</si>
  <si>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</si>
  <si>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</si>
  <si>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</si>
  <si>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</si>
  <si>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</si>
  <si>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</si>
  <si>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</si>
  <si>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</si>
  <si>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</si>
  <si>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</si>
  <si>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</si>
  <si>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</si>
  <si>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</si>
  <si>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</si>
  <si>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</si>
  <si>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</si>
  <si>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</si>
  <si>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</si>
  <si>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</si>
  <si>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</si>
  <si>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</si>
  <si>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</si>
  <si>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</si>
  <si>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</si>
  <si>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</si>
  <si>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</si>
  <si>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</si>
  <si>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</si>
  <si>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</si>
  <si>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</si>
  <si>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</si>
  <si>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</si>
  <si>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</si>
  <si>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</si>
  <si>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</si>
  <si>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</si>
  <si>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</si>
  <si>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</si>
  <si>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</si>
  <si>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</si>
  <si>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</si>
  <si>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</si>
  <si>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</si>
  <si>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</si>
  <si>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</si>
  <si>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</si>
  <si>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</si>
  <si>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</si>
  <si>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</si>
  <si>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</si>
  <si>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</si>
  <si>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</si>
  <si>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</si>
  <si>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</si>
  <si>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</si>
  <si>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</si>
  <si>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</si>
  <si>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</si>
  <si>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</si>
  <si>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</si>
  <si>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</si>
  <si>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</si>
  <si>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</si>
  <si>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</si>
  <si>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</si>
  <si>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</si>
  <si>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</si>
  <si>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</si>
  <si>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</si>
  <si>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</si>
  <si>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</si>
  <si>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</si>
  <si>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</si>
  <si>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</si>
  <si>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</si>
  <si>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</si>
  <si>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</si>
  <si>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</si>
  <si>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</si>
  <si>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</si>
  <si>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</si>
  <si>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</si>
  <si>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</si>
  <si>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</si>
  <si>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</si>
  <si>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</si>
  <si>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</si>
  <si>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</si>
  <si>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</si>
  <si>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</si>
  <si>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</si>
  <si>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</si>
  <si>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</si>
  <si>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</si>
  <si>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</si>
  <si>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</si>
  <si>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</si>
  <si>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</si>
  <si>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</si>
  <si>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</si>
  <si>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</si>
  <si>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</si>
  <si>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</si>
  <si>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</si>
  <si>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</si>
  <si>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</si>
  <si>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</si>
  <si>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</si>
  <si>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</si>
  <si>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</si>
  <si>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</si>
  <si>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</si>
  <si>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</si>
  <si>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</si>
  <si>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</si>
  <si>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</si>
  <si>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</si>
  <si>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</si>
  <si>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</si>
  <si>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</si>
  <si>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</si>
  <si>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</si>
  <si>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</si>
  <si>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</si>
  <si>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</si>
  <si>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</si>
  <si>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</si>
  <si>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</si>
  <si>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</si>
  <si>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</si>
  <si>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</si>
  <si>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</si>
  <si>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</si>
  <si>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</si>
  <si>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</si>
  <si>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</si>
  <si>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</si>
  <si>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</si>
  <si>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</si>
  <si>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</si>
  <si>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</si>
  <si>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</si>
  <si>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</si>
  <si>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</si>
  <si>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</si>
  <si>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</si>
  <si>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</si>
  <si>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</si>
  <si>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</si>
  <si>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</si>
  <si>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</si>
  <si>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</si>
  <si>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</si>
  <si>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</si>
  <si>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</si>
  <si>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</si>
  <si>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</si>
  <si>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</si>
  <si>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</si>
  <si>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</si>
  <si>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</si>
  <si>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</si>
  <si>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</si>
  <si>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</si>
  <si>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</si>
  <si>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</si>
  <si>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</si>
  <si>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</si>
  <si>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</si>
  <si>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</si>
  <si>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</si>
  <si>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</si>
  <si>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</si>
  <si>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</si>
  <si>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</si>
  <si>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</si>
  <si>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</si>
  <si>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</si>
  <si>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</si>
  <si>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</si>
  <si>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</si>
  <si>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</si>
  <si>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</si>
  <si>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</si>
  <si>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</si>
  <si>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</si>
  <si>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</si>
  <si>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</si>
  <si>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</si>
  <si>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</si>
  <si>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</si>
  <si>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</si>
  <si>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</si>
  <si>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</si>
  <si>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</si>
  <si>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</si>
  <si>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</si>
  <si>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</si>
  <si>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</si>
  <si>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</si>
  <si>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</si>
  <si>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</si>
  <si>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</si>
  <si>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</si>
  <si>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</si>
  <si>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</si>
  <si>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</si>
  <si>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</si>
  <si>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</si>
  <si>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</si>
  <si>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</si>
  <si>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</si>
  <si>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</si>
  <si>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</si>
  <si>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</si>
  <si>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</si>
  <si>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</si>
  <si>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</si>
  <si>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</si>
  <si>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</si>
  <si>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</si>
  <si>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</si>
  <si>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</si>
  <si>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</si>
  <si>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</si>
  <si>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</si>
  <si>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</si>
  <si>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</si>
  <si>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</si>
  <si>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</si>
  <si>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</si>
  <si>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</si>
  <si>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</si>
  <si>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</si>
  <si>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</si>
  <si>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</si>
  <si>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</si>
  <si>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</si>
  <si>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</si>
  <si>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</si>
  <si>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</si>
  <si>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</si>
  <si>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</si>
  <si>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</si>
  <si>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</si>
  <si>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</si>
  <si>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</si>
  <si>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</si>
  <si>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</si>
  <si>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</si>
  <si>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</si>
  <si>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</si>
  <si>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</si>
  <si>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</si>
  <si>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</si>
  <si>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</si>
  <si>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</si>
  <si>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</si>
  <si>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</si>
  <si>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</si>
  <si>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</si>
  <si>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</si>
  <si>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</si>
  <si>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</si>
  <si>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</si>
  <si>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</si>
  <si>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</si>
  <si>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</si>
  <si>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</si>
  <si>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</si>
  <si>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</si>
  <si>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</si>
  <si>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</si>
  <si>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</si>
  <si>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</si>
  <si>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</si>
  <si>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</si>
  <si>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</si>
  <si>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</si>
  <si>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</si>
  <si>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</si>
  <si>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</si>
  <si>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</si>
  <si>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</si>
  <si>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</si>
  <si>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</si>
  <si>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</si>
  <si>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</si>
  <si>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</si>
  <si>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</si>
  <si>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</si>
  <si>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</si>
  <si>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</si>
  <si>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</si>
  <si>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</si>
  <si>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</si>
  <si>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</si>
  <si>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</si>
  <si>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</si>
  <si>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</si>
  <si>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</si>
  <si>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</si>
  <si>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</si>
  <si>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</si>
  <si>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</si>
  <si>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</si>
  <si>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</si>
  <si>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</si>
  <si>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</si>
  <si>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</si>
  <si>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</si>
  <si>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</si>
  <si>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</si>
  <si>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</si>
  <si>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</si>
  <si>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</si>
  <si>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</si>
  <si>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</si>
  <si>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</si>
  <si>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</si>
  <si>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</si>
  <si>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</si>
  <si>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</si>
  <si>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</si>
  <si>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</si>
  <si>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</si>
  <si>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</si>
  <si>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</si>
  <si>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</si>
  <si>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</si>
  <si>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</si>
  <si>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</si>
  <si>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</si>
  <si>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</si>
  <si>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</si>
  <si>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</si>
  <si>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</si>
  <si>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</si>
  <si>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</si>
  <si>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</si>
  <si>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</si>
  <si>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</si>
  <si>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</si>
  <si>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</si>
  <si>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</si>
  <si>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</si>
  <si>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</si>
  <si>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</si>
  <si>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</si>
  <si>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</si>
  <si>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</si>
  <si>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</si>
  <si>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</si>
  <si>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</si>
  <si>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</si>
  <si>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</si>
  <si>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</si>
  <si>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</si>
  <si>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</si>
  <si>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</si>
  <si>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</si>
  <si>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</si>
  <si>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</si>
  <si>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</si>
  <si>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</si>
  <si>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</si>
  <si>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</si>
  <si>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</si>
  <si>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</si>
  <si>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</si>
  <si>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</si>
  <si>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</si>
  <si>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</si>
  <si>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</si>
  <si>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</si>
  <si>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</si>
  <si>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</si>
  <si>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</si>
  <si>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</si>
  <si>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</si>
  <si>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</si>
  <si>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</si>
  <si>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</si>
  <si>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</si>
  <si>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</si>
  <si>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</si>
  <si>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</si>
  <si>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</si>
  <si>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</si>
  <si>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</si>
  <si>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</si>
  <si>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</si>
  <si>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</si>
  <si>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</si>
  <si>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</si>
  <si>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</si>
  <si>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</si>
  <si>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</si>
  <si>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</si>
  <si>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</si>
  <si>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</si>
  <si>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</si>
  <si>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</si>
  <si>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</si>
  <si>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</si>
  <si>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</si>
  <si>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</si>
  <si>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</si>
  <si>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</si>
  <si>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</si>
  <si>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</si>
  <si>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</si>
  <si>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</si>
  <si>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</si>
  <si>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</si>
  <si>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</si>
  <si>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</si>
  <si>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</si>
  <si>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</si>
  <si>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</si>
  <si>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</si>
  <si>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</si>
  <si>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</si>
  <si>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</si>
  <si>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</si>
  <si>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</si>
  <si>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</si>
  <si>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</si>
  <si>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</si>
  <si>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</si>
  <si>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</si>
  <si>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</si>
  <si>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</si>
  <si>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</si>
  <si>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</si>
  <si>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</si>
  <si>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</si>
  <si>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</si>
  <si>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</si>
  <si>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</si>
  <si>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</si>
  <si>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</si>
  <si>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</si>
  <si>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</si>
  <si>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</si>
  <si>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</si>
  <si>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</si>
  <si>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</si>
  <si>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</si>
  <si>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</si>
  <si>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</si>
  <si>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</si>
  <si>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</si>
  <si>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</si>
  <si>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</si>
  <si>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</si>
  <si>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</si>
  <si>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</si>
  <si>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</si>
  <si>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</si>
  <si>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</si>
  <si>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</si>
  <si>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</si>
  <si>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</si>
  <si>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</si>
  <si>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</si>
  <si>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</si>
  <si>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</si>
  <si>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</si>
  <si>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</si>
  <si>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</si>
  <si>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</si>
  <si>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</si>
  <si>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</si>
  <si>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</si>
  <si>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</si>
  <si>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</si>
  <si>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</si>
  <si>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</si>
  <si>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</si>
  <si>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</si>
  <si>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</si>
  <si>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</si>
  <si>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</si>
  <si>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</si>
  <si>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</si>
  <si>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</si>
  <si>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</si>
  <si>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</si>
  <si>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</si>
  <si>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</si>
  <si>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</si>
  <si>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</si>
  <si>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</si>
  <si>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</si>
  <si>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</si>
  <si>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</si>
  <si>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</si>
  <si>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</si>
  <si>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</si>
  <si>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</si>
  <si>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</si>
  <si>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</si>
  <si>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</si>
  <si>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</si>
  <si>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</si>
  <si>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</si>
  <si>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</si>
  <si>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</si>
  <si>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</si>
  <si>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</si>
  <si>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</si>
  <si>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</si>
  <si>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</si>
  <si>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</si>
  <si>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</si>
  <si>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</si>
  <si>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</si>
  <si>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</si>
  <si>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</si>
  <si>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</si>
  <si>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</si>
  <si>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</si>
  <si>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</si>
  <si>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</si>
  <si>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</si>
  <si>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</si>
  <si>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</si>
  <si>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</si>
  <si>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</si>
  <si>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</si>
  <si>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</si>
  <si>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</si>
  <si>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</si>
  <si>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</si>
  <si>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</si>
  <si>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</si>
  <si>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</si>
  <si>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</si>
  <si>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</si>
  <si>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</si>
  <si>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</si>
  <si>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</si>
  <si>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</si>
  <si>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</si>
  <si>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</si>
  <si>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</si>
  <si>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</si>
  <si>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</si>
  <si>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</si>
  <si>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</si>
  <si>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</si>
  <si>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</si>
  <si>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</si>
  <si>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</si>
  <si>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</si>
  <si>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</si>
  <si>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</si>
  <si>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</si>
  <si>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</si>
  <si>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</si>
  <si>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</si>
  <si>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</si>
  <si>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</si>
  <si>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</si>
  <si>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</si>
  <si>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</si>
  <si>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</si>
  <si>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</si>
  <si>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</si>
  <si>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</si>
  <si>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</si>
  <si>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</si>
  <si>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</si>
  <si>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</si>
  <si>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</si>
  <si>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</si>
  <si>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</si>
  <si>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</si>
  <si>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</si>
  <si>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</si>
  <si>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</si>
  <si>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</si>
  <si>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</si>
  <si>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</si>
  <si>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</si>
  <si>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</si>
  <si>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</si>
  <si>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</si>
  <si>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</si>
  <si>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</si>
  <si>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</si>
  <si>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</si>
  <si>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</si>
  <si>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</si>
  <si>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</si>
  <si>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</si>
  <si>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</si>
  <si>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</si>
  <si>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</si>
  <si>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</si>
  <si>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</si>
  <si>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</si>
  <si>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</si>
  <si>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</si>
  <si>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</si>
  <si>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</si>
  <si>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</si>
  <si>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</si>
  <si>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</si>
  <si>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</si>
  <si>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</si>
  <si>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</si>
  <si>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</si>
  <si>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</si>
  <si>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</si>
  <si>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</si>
  <si>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</si>
  <si>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</si>
  <si>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</si>
  <si>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</si>
  <si>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</si>
  <si>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</si>
  <si>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</si>
  <si>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</si>
  <si>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</si>
  <si>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</si>
  <si>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</si>
  <si>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</si>
  <si>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</si>
  <si>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</si>
  <si>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</si>
  <si>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</si>
  <si>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</si>
  <si>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</si>
  <si>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</si>
  <si>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</si>
  <si>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</si>
  <si>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</si>
  <si>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</si>
  <si>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</si>
  <si>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</si>
  <si>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</si>
  <si>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</si>
  <si>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</si>
  <si>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</si>
  <si>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</si>
  <si>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</si>
  <si>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</si>
  <si>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</si>
  <si>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</si>
  <si>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</si>
  <si>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</si>
  <si>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</si>
  <si>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</si>
  <si>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</si>
  <si>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</si>
  <si>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</si>
  <si>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</si>
  <si>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</si>
  <si>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</si>
  <si>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</si>
  <si>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</si>
  <si>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</si>
  <si>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</si>
  <si>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</si>
  <si>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</si>
  <si>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</si>
  <si>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</si>
  <si>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</si>
  <si>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</si>
  <si>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</si>
  <si>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</si>
  <si>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</si>
  <si>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</si>
  <si>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</si>
  <si>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</si>
  <si>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</si>
  <si>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</si>
  <si>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</si>
  <si>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</si>
  <si>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</si>
  <si>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</si>
  <si>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</si>
  <si>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</si>
  <si>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</si>
  <si>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</si>
  <si>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</si>
  <si>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</si>
  <si>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</si>
  <si>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</si>
  <si>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</si>
  <si>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</si>
  <si>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</si>
  <si>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</si>
  <si>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</si>
  <si>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</si>
  <si>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</si>
  <si>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</si>
  <si>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</si>
  <si>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</si>
  <si>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</si>
  <si>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</si>
  <si>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</si>
  <si>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</si>
  <si>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</si>
  <si>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</si>
  <si>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</si>
  <si>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</si>
  <si>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</si>
  <si>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</si>
  <si>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</si>
  <si>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</si>
  <si>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</si>
  <si>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</si>
  <si>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</si>
  <si>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</si>
  <si>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</si>
  <si>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</si>
  <si>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</si>
  <si>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</si>
  <si>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</si>
  <si>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</si>
  <si>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</si>
  <si>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</si>
  <si>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</si>
  <si>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</si>
  <si>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</si>
  <si>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</si>
  <si>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</si>
  <si>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</si>
  <si>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</si>
  <si>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</si>
  <si>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</si>
  <si>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</si>
  <si>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</si>
  <si>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</si>
  <si>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</si>
  <si>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</si>
  <si>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</si>
  <si>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</si>
  <si>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</si>
  <si>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</si>
  <si>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</si>
  <si>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</si>
  <si>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</si>
  <si>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</si>
  <si>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</si>
  <si>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</si>
  <si>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</si>
  <si>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</si>
  <si>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</si>
  <si>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</si>
  <si>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</si>
  <si>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</si>
  <si>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</si>
  <si>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</si>
  <si>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</si>
  <si>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</si>
  <si>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</si>
  <si>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</si>
  <si>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</si>
  <si>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</si>
  <si>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</si>
  <si>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</si>
  <si>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</si>
  <si>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</si>
  <si>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</si>
  <si>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</si>
  <si>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</si>
  <si>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</si>
  <si>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</si>
  <si>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</si>
  <si>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</si>
  <si>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</si>
  <si>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</si>
  <si>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</si>
  <si>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</si>
  <si>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</si>
  <si>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</si>
  <si>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</si>
  <si>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</si>
  <si>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</si>
  <si>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</si>
  <si>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</si>
  <si>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</si>
  <si>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</si>
  <si>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</si>
  <si>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</si>
  <si>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</si>
  <si>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</si>
  <si>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</si>
  <si>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</si>
  <si>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</si>
  <si>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</si>
  <si>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</si>
  <si>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</si>
  <si>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</si>
  <si>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</si>
  <si>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</si>
  <si>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</si>
  <si>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</si>
  <si>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</si>
  <si>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</si>
  <si>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</si>
  <si>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</si>
  <si>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</si>
  <si>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</si>
  <si>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</si>
  <si>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</si>
  <si>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</si>
  <si>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</si>
  <si>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</si>
  <si>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</si>
  <si>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</si>
  <si>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</si>
  <si>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</si>
  <si>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</si>
  <si>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</si>
  <si>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</si>
  <si>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</si>
  <si>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</si>
  <si>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</si>
  <si>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</si>
  <si>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</si>
  <si>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</si>
  <si>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</si>
  <si>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</si>
  <si>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</si>
  <si>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</si>
  <si>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</si>
  <si>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</si>
  <si>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</si>
  <si>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</si>
  <si>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</si>
  <si>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</si>
  <si>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</si>
  <si>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</si>
  <si>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</si>
  <si>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</si>
  <si>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</si>
  <si>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</si>
  <si>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</si>
  <si>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</si>
  <si>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</si>
  <si>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</si>
  <si>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</si>
  <si>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</si>
  <si>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</si>
  <si>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</si>
  <si>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</si>
  <si>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</si>
  <si>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</si>
  <si>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</si>
  <si>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</si>
  <si>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</si>
  <si>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</si>
  <si>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</si>
  <si>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</si>
  <si>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</si>
  <si>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</si>
  <si>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</si>
  <si>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</si>
  <si>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</si>
  <si>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</si>
  <si>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</si>
  <si>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</si>
  <si>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</si>
  <si>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</si>
  <si>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</si>
  <si>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</si>
  <si>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</si>
  <si>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</si>
  <si>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</si>
  <si>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</si>
  <si>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</si>
  <si>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</si>
  <si>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</si>
  <si>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</si>
  <si>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</si>
  <si>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</si>
  <si>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</si>
  <si>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</si>
  <si>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</si>
  <si>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</si>
  <si>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</si>
  <si>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</si>
  <si>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</si>
  <si>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</si>
  <si>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</si>
  <si>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</si>
  <si>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</si>
  <si>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</si>
  <si>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</si>
  <si>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</si>
  <si>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</si>
  <si>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</si>
  <si>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</si>
  <si>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</si>
  <si>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</si>
  <si>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</si>
  <si>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</si>
  <si>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</si>
  <si>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</si>
  <si>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</si>
  <si>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</si>
  <si>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</si>
  <si>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</si>
  <si>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</si>
  <si>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</si>
  <si>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</si>
  <si>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</si>
  <si>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</si>
  <si>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</si>
  <si>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</si>
  <si>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</si>
  <si>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</si>
  <si>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</si>
  <si>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</si>
  <si>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</si>
  <si>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</si>
  <si>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</si>
  <si>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</si>
  <si>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</si>
  <si>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</si>
  <si>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</si>
  <si>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</si>
  <si>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</si>
  <si>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</si>
  <si>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</si>
  <si>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</si>
  <si>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</si>
  <si>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</si>
  <si>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</si>
  <si>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</si>
  <si>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</si>
  <si>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</si>
  <si>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</si>
  <si>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</si>
  <si>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</si>
  <si>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</si>
  <si>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</si>
  <si>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</si>
  <si>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</si>
  <si>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</si>
  <si>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</si>
  <si>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</si>
  <si>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</si>
  <si>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</si>
  <si>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</si>
  <si>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</si>
  <si>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</si>
  <si>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</si>
  <si>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</si>
  <si>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</si>
  <si>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</si>
  <si>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</si>
  <si>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</si>
  <si>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</si>
  <si>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</si>
  <si>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</si>
  <si>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</si>
  <si>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</si>
  <si>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</si>
  <si>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</si>
  <si>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</si>
  <si>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</si>
  <si>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</si>
  <si>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</si>
  <si>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</si>
  <si>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</si>
  <si>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</si>
  <si>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</si>
  <si>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</si>
  <si>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</si>
  <si>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</si>
  <si>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</si>
  <si>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</si>
  <si>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</si>
  <si>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</si>
  <si>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</si>
  <si>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</si>
  <si>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</si>
  <si>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</si>
  <si>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</si>
  <si>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</si>
  <si>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</si>
  <si>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</si>
  <si>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</si>
  <si>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</si>
  <si>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</si>
  <si>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</si>
  <si>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</si>
  <si>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</si>
  <si>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</si>
  <si>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</si>
  <si>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</si>
  <si>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</si>
  <si>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</si>
  <si>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</si>
  <si>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</si>
  <si>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</si>
  <si>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</si>
  <si>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</si>
  <si>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</si>
  <si>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</si>
  <si>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</si>
  <si>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</si>
  <si>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</si>
  <si>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</si>
  <si>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</si>
  <si>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</si>
  <si>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</si>
  <si>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</si>
  <si>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</si>
  <si>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</si>
  <si>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</si>
  <si>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</si>
  <si>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</si>
  <si>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</si>
  <si>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</si>
  <si>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</si>
  <si>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</si>
  <si>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</si>
  <si>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</si>
  <si>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</si>
  <si>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</si>
  <si>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</si>
  <si>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</si>
  <si>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</si>
  <si>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</si>
  <si>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</si>
  <si>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</si>
  <si>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</si>
  <si>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</si>
  <si>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</si>
  <si>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</si>
  <si>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</si>
  <si>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</si>
  <si>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</si>
  <si>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</si>
  <si>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</si>
  <si>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</si>
  <si>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</si>
  <si>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</si>
  <si>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</si>
  <si>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</si>
  <si>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</si>
  <si>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</si>
  <si>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</si>
  <si>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</si>
  <si>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</si>
  <si>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</si>
  <si>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</si>
  <si>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</si>
  <si>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</si>
  <si>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</si>
  <si>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</si>
  <si>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</si>
  <si>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</si>
  <si>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</si>
  <si>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</si>
  <si>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</si>
  <si>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</si>
  <si>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</si>
  <si>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</si>
  <si>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</si>
  <si>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</si>
  <si>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</si>
  <si>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</si>
  <si>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</si>
  <si>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</si>
  <si>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</si>
  <si>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</si>
  <si>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</si>
  <si>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</si>
  <si>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</si>
  <si>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</si>
  <si>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</si>
  <si>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</si>
  <si>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</si>
  <si>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</si>
  <si>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</si>
  <si>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</si>
  <si>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</si>
  <si>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</si>
  <si>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</si>
  <si>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</si>
  <si>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</si>
  <si>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</si>
  <si>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</si>
  <si>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</si>
  <si>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</si>
  <si>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</si>
  <si>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</si>
  <si>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</si>
  <si>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</si>
  <si>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</si>
  <si>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</si>
  <si>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</si>
  <si>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</si>
  <si>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</si>
  <si>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</si>
  <si>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</si>
  <si>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</si>
  <si>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</si>
  <si>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</si>
  <si>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</si>
  <si>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</si>
  <si>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</si>
  <si>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</si>
  <si>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</si>
  <si>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</si>
  <si>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</si>
  <si>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</si>
  <si>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</si>
  <si>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</si>
  <si>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</si>
  <si>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</si>
  <si>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</si>
  <si>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</si>
  <si>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</si>
  <si>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</si>
  <si>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</si>
  <si>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</si>
  <si>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</si>
  <si>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</si>
  <si>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</si>
  <si>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</si>
  <si>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</si>
  <si>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</si>
  <si>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</si>
  <si>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</si>
  <si>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</si>
  <si>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</si>
  <si>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</si>
  <si>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</si>
  <si>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</si>
  <si>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</si>
  <si>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</si>
  <si>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</si>
  <si>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</si>
  <si>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</si>
  <si>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</si>
  <si>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</si>
  <si>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</si>
  <si>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</si>
  <si>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</si>
  <si>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</si>
  <si>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</si>
  <si>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</si>
  <si>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</si>
  <si>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</si>
  <si>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</si>
  <si>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</si>
  <si>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</si>
  <si>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</si>
  <si>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</si>
  <si>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</si>
  <si>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</si>
  <si>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</si>
  <si>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</si>
  <si>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</si>
  <si>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</si>
  <si>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</si>
  <si>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</si>
  <si>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</si>
  <si>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</si>
  <si>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</si>
  <si>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</si>
  <si>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</si>
  <si>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</si>
  <si>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</si>
  <si>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</si>
  <si>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</si>
  <si>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</si>
  <si>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</si>
  <si>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</si>
  <si>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</si>
  <si>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</si>
  <si>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</si>
  <si>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</si>
  <si>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</si>
  <si>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</si>
  <si>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</si>
  <si>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</si>
  <si>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</si>
  <si>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</si>
  <si>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</si>
  <si>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</si>
  <si>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</si>
  <si>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</si>
  <si>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</si>
  <si>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</si>
  <si>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</si>
  <si>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</si>
  <si>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</si>
  <si>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</si>
  <si>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</si>
  <si>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</si>
  <si>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</si>
  <si>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</si>
  <si>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</si>
  <si>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</si>
  <si>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</si>
  <si>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</si>
  <si>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</si>
  <si>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</si>
  <si>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</si>
  <si>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</si>
  <si>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</si>
  <si>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</si>
  <si>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</si>
  <si>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</si>
  <si>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</si>
  <si>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</si>
  <si>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</si>
  <si>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</si>
  <si>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</si>
  <si>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</si>
  <si>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</si>
  <si>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</si>
  <si>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</si>
  <si>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</si>
  <si>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</si>
  <si>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</si>
  <si>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</si>
  <si>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</si>
  <si>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</si>
  <si>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</si>
  <si>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</si>
  <si>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</si>
  <si>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</si>
  <si>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</si>
  <si>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</si>
  <si>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</si>
  <si>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</si>
  <si>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</si>
  <si>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</si>
  <si>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</si>
  <si>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</si>
  <si>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</si>
  <si>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</si>
  <si>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</si>
  <si>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</si>
  <si>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</si>
  <si>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</si>
  <si>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</si>
  <si>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</si>
  <si>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</si>
  <si>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</si>
  <si>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</si>
  <si>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</si>
  <si>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</si>
  <si>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</si>
  <si>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</si>
  <si>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</si>
  <si>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</si>
  <si>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</si>
  <si>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</si>
  <si>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</si>
  <si>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</si>
  <si>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</si>
  <si>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</si>
  <si>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</si>
  <si>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</si>
  <si>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</si>
  <si>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</si>
  <si>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</si>
  <si>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</si>
  <si>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</si>
  <si>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</si>
  <si>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</si>
  <si>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</si>
  <si>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</si>
  <si>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</si>
  <si>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</si>
  <si>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</si>
  <si>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</si>
  <si>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</si>
  <si>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</si>
  <si>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</si>
  <si>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</si>
  <si>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</si>
  <si>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</si>
  <si>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</si>
  <si>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</si>
  <si>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</si>
  <si>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</si>
  <si>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</si>
  <si>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</si>
  <si>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</si>
  <si>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</si>
  <si>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</si>
  <si>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</si>
  <si>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</si>
  <si>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</si>
  <si>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</si>
  <si>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</si>
  <si>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</si>
  <si>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</si>
  <si>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</si>
  <si>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</si>
  <si>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</si>
  <si>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</si>
  <si>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</si>
  <si>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</si>
  <si>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</si>
  <si>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</si>
  <si>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</si>
  <si>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</si>
  <si>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</si>
  <si>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</si>
  <si>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</si>
  <si>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</si>
  <si>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</si>
  <si>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</si>
  <si>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</si>
  <si>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</si>
  <si>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</si>
  <si>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</si>
  <si>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</si>
  <si>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</si>
  <si>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</si>
  <si>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</si>
  <si>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</si>
  <si>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</si>
  <si>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</si>
  <si>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</si>
  <si>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</si>
  <si>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</si>
  <si>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</si>
  <si>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</si>
  <si>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</si>
  <si>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</si>
  <si>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</si>
  <si>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</si>
  <si>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</si>
  <si>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</si>
  <si>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</si>
  <si>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</si>
  <si>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</si>
  <si>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</si>
  <si>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</si>
  <si>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</si>
  <si>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</si>
  <si>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</si>
  <si>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</si>
  <si>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</si>
  <si>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</si>
  <si>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</si>
  <si>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</si>
  <si>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</si>
  <si>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</si>
  <si>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</si>
  <si>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</si>
  <si>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</si>
  <si>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</si>
  <si>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</si>
  <si>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</si>
  <si>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</si>
  <si>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</si>
  <si>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</si>
  <si>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</si>
  <si>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</si>
  <si>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</si>
  <si>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</si>
  <si>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</si>
  <si>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</si>
  <si>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</si>
  <si>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</si>
  <si>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</si>
  <si>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</si>
  <si>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</si>
  <si>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</si>
  <si>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</si>
  <si>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</si>
  <si>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</si>
  <si>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</si>
  <si>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</si>
  <si>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</si>
  <si>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</si>
  <si>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</si>
  <si>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</si>
  <si>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</si>
  <si>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</si>
  <si>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</si>
  <si>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</si>
  <si>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</si>
  <si>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</si>
  <si>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</si>
  <si>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</si>
  <si>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</si>
  <si>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</si>
  <si>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</si>
  <si>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</si>
  <si>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</si>
  <si>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</si>
  <si>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</si>
  <si>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</si>
  <si>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</si>
  <si>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</si>
  <si>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</si>
  <si>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</si>
  <si>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</si>
  <si>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</si>
  <si>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</si>
  <si>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</si>
  <si>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</si>
  <si>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</si>
  <si>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</si>
  <si>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</si>
  <si>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</si>
  <si>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</si>
  <si>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</si>
  <si>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</si>
  <si>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</si>
  <si>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</si>
  <si>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</si>
  <si>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</si>
  <si>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</si>
  <si>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</si>
  <si>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</si>
  <si>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</si>
  <si>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</si>
  <si>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</si>
  <si>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</si>
  <si>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</si>
  <si>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</si>
  <si>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</si>
  <si>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</si>
  <si>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</si>
  <si>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</si>
  <si>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</si>
  <si>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</si>
  <si>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</si>
  <si>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</si>
  <si>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</si>
  <si>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</si>
  <si>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</si>
  <si>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</si>
  <si>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</si>
  <si>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</si>
  <si>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</si>
  <si>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</si>
  <si>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</si>
  <si>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</si>
  <si>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</si>
  <si>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</si>
  <si>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</si>
  <si>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</si>
  <si>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</si>
  <si>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</si>
  <si>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</si>
  <si>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</si>
  <si>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</si>
  <si>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</si>
  <si>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</si>
  <si>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</si>
  <si>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</si>
  <si>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</si>
  <si>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</si>
  <si>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</si>
  <si>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</si>
  <si>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</si>
  <si>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</si>
  <si>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</si>
  <si>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</si>
  <si>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</si>
  <si>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</si>
  <si>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</si>
  <si>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</si>
  <si>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</si>
  <si>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</si>
  <si>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</si>
  <si>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</si>
  <si>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</si>
  <si>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</si>
  <si>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</si>
  <si>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</si>
  <si>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</si>
  <si>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</si>
  <si>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</si>
  <si>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</si>
  <si>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</si>
  <si>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</si>
  <si>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</si>
  <si>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</si>
  <si>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</si>
  <si>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</si>
  <si>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</si>
  <si>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</si>
  <si>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</si>
  <si>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</si>
  <si>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</si>
  <si>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</si>
  <si>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</si>
  <si>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</si>
  <si>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</si>
  <si>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</si>
  <si>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</si>
  <si>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</si>
  <si>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</si>
  <si>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</si>
  <si>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</si>
  <si>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</si>
  <si>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</si>
  <si>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</si>
  <si>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</si>
  <si>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</si>
  <si>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</si>
  <si>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</si>
  <si>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</si>
  <si>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</si>
  <si>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</si>
  <si>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</si>
  <si>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</si>
  <si>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</si>
  <si>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</si>
  <si>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</si>
  <si>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</si>
  <si>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</si>
  <si>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</si>
  <si>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</si>
  <si>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</si>
  <si>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</si>
  <si>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</si>
  <si>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</si>
  <si>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</si>
  <si>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</si>
  <si>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</si>
  <si>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</si>
  <si>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</si>
  <si>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</si>
  <si>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</si>
  <si>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</si>
  <si>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</si>
  <si>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</si>
  <si>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</si>
  <si>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</si>
  <si>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</si>
  <si>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</si>
  <si>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</si>
  <si>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</si>
  <si>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</si>
  <si>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</si>
  <si>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</si>
  <si>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</si>
  <si>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</si>
  <si>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</si>
  <si>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</si>
  <si>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</si>
  <si>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</si>
  <si>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</si>
  <si>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</si>
  <si>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</si>
  <si>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</si>
  <si>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</si>
  <si>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</si>
  <si>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</si>
  <si>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</si>
  <si>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</si>
  <si>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</si>
  <si>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</si>
  <si>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</si>
  <si>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</si>
  <si>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</si>
  <si>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</si>
  <si>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</si>
  <si>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</si>
  <si>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</si>
  <si>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</si>
  <si>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</si>
  <si>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</si>
  <si>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</si>
  <si>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</si>
  <si>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</si>
  <si>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</si>
  <si>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</si>
  <si>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</si>
  <si>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</si>
  <si>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</si>
  <si>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</si>
  <si>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</si>
  <si>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</si>
  <si>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</si>
  <si>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</si>
  <si>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</si>
  <si>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</si>
  <si>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</si>
  <si>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</si>
  <si>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</si>
  <si>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</si>
  <si>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</si>
  <si>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</si>
  <si>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</si>
  <si>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</si>
  <si>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</si>
  <si>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</si>
  <si>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</si>
  <si>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</si>
  <si>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</si>
  <si>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</si>
  <si>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</si>
  <si>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</si>
  <si>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</si>
  <si>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</si>
  <si>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</si>
  <si>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</si>
  <si>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</si>
  <si>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</si>
  <si>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</si>
  <si>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</si>
  <si>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</si>
  <si>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</si>
  <si>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</si>
  <si>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</si>
  <si>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</si>
  <si>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</si>
  <si>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</si>
  <si>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</si>
  <si>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</si>
  <si>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</si>
  <si>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</si>
  <si>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</si>
  <si>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</si>
  <si>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</si>
  <si>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</si>
  <si>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</si>
  <si>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</si>
  <si>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</si>
  <si>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</si>
  <si>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</si>
  <si>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</si>
  <si>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</si>
  <si>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</si>
  <si>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</si>
  <si>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</si>
  <si>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</si>
  <si>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</si>
  <si>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</si>
  <si>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</si>
  <si>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</si>
  <si>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</si>
  <si>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</si>
  <si>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</si>
  <si>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</si>
  <si>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</si>
  <si>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</si>
  <si>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</si>
  <si>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</si>
  <si>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</si>
  <si>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</si>
  <si>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</si>
  <si>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</si>
  <si>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</si>
  <si>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</si>
  <si>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</si>
  <si>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</si>
  <si>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</si>
  <si>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</si>
  <si>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</si>
  <si>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</si>
  <si>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</si>
  <si>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</si>
  <si>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</si>
  <si>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</si>
  <si>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</si>
  <si>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</si>
  <si>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</si>
  <si>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</si>
  <si>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</si>
  <si>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</si>
  <si>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</si>
  <si>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</si>
  <si>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</si>
  <si>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</si>
  <si>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</si>
  <si>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</si>
  <si>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</si>
  <si>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</si>
  <si>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</si>
  <si>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</si>
  <si>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</si>
  <si>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</si>
  <si>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</si>
  <si>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</si>
  <si>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</si>
  <si>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</si>
  <si>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</si>
  <si>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</si>
  <si>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</si>
  <si>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</si>
  <si>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</si>
  <si>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</si>
  <si>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</si>
  <si>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</si>
  <si>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</si>
  <si>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</si>
  <si>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</si>
  <si>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</si>
  <si>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</si>
  <si>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</si>
  <si>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</si>
  <si>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</si>
  <si>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</si>
  <si>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</si>
  <si>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</si>
  <si>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</si>
  <si>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</si>
  <si>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</si>
  <si>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</si>
  <si>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</si>
  <si>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</si>
  <si>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</si>
  <si>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</si>
  <si>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</si>
  <si>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</si>
  <si>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</si>
  <si>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</si>
  <si>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</si>
  <si>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</si>
  <si>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</si>
  <si>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</si>
  <si>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</si>
  <si>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</si>
  <si>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</si>
  <si>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</si>
  <si>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</si>
  <si>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</si>
  <si>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</si>
  <si>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</si>
  <si>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</si>
  <si>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</si>
  <si>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</si>
  <si>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</si>
  <si>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</si>
  <si>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</si>
  <si>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</si>
  <si>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</si>
  <si>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</si>
  <si>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</si>
  <si>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</si>
  <si>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</si>
  <si>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</si>
  <si>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</si>
  <si>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</si>
  <si>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</si>
  <si>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</si>
  <si>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</si>
  <si>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</si>
  <si>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</si>
  <si>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</si>
  <si>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</si>
  <si>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</si>
  <si>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</si>
  <si>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</si>
  <si>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</si>
  <si>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</si>
  <si>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</si>
  <si>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</si>
  <si>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</si>
  <si>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</si>
  <si>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</si>
  <si>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</si>
  <si>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</si>
  <si>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</si>
  <si>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</si>
  <si>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</si>
  <si>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</si>
  <si>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</si>
  <si>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</si>
  <si>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</si>
  <si>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</si>
  <si>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</si>
  <si>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</si>
  <si>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</si>
  <si>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</si>
  <si>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</si>
  <si>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</si>
  <si>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</si>
  <si>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</si>
  <si>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</si>
  <si>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</si>
  <si>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</si>
  <si>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</si>
  <si>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</si>
  <si>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</si>
  <si>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</si>
  <si>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</si>
  <si>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</si>
  <si>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</si>
  <si>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</si>
  <si>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</si>
  <si>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</si>
  <si>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</si>
  <si>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</si>
  <si>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</si>
  <si>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</si>
  <si>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</si>
  <si>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</si>
  <si>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</si>
  <si>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</si>
  <si>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</si>
  <si>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</si>
  <si>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</si>
  <si>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</si>
  <si>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</si>
  <si>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</si>
  <si>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</si>
  <si>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</si>
  <si>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</si>
  <si>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</si>
  <si>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</si>
  <si>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</si>
  <si>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</si>
  <si>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</si>
  <si>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</si>
  <si>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</si>
  <si>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</si>
  <si>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</si>
  <si>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</si>
  <si>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</si>
  <si>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</si>
  <si>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</si>
  <si>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</si>
  <si>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</si>
  <si>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</si>
  <si>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</si>
  <si>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</si>
  <si>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</si>
  <si>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</si>
  <si>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</si>
  <si>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</si>
  <si>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</si>
  <si>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</si>
  <si>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</si>
  <si>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</si>
  <si>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</si>
  <si>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</si>
  <si>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</si>
  <si>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</si>
  <si>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</si>
  <si>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</si>
  <si>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</si>
  <si>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</si>
  <si>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</si>
  <si>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</si>
  <si>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</si>
  <si>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</si>
  <si>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</si>
  <si>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</si>
  <si>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</si>
  <si>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</si>
  <si>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</si>
  <si>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</si>
  <si>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</si>
  <si>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</si>
  <si>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</si>
  <si>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</si>
  <si>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</si>
  <si>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</si>
  <si>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</si>
  <si>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</si>
  <si>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</si>
  <si>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</si>
  <si>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</si>
  <si>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</si>
  <si>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</si>
  <si>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</si>
  <si>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</si>
  <si>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</si>
  <si>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</si>
  <si>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</si>
  <si>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</si>
  <si>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</si>
  <si>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</si>
  <si>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</si>
  <si>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</si>
  <si>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</si>
  <si>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</si>
  <si>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</si>
  <si>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</si>
  <si>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</si>
  <si>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</si>
  <si>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</si>
  <si>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</si>
  <si>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</si>
  <si>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</si>
  <si>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</si>
  <si>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</si>
  <si>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</si>
  <si>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</si>
  <si>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</si>
  <si>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</si>
  <si>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</si>
  <si>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</si>
  <si>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</si>
  <si>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</si>
  <si>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</si>
  <si>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</si>
  <si>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</si>
  <si>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</si>
  <si>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</si>
  <si>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</si>
  <si>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</si>
  <si>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</si>
  <si>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</si>
  <si>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</si>
  <si>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</si>
  <si>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</si>
  <si>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</si>
  <si>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</si>
  <si>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</si>
  <si>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</si>
  <si>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</si>
  <si>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</si>
  <si>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</si>
  <si>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</si>
  <si>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</si>
  <si>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</si>
  <si>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</si>
  <si>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</si>
  <si>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</si>
  <si>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</si>
  <si>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</si>
  <si>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</si>
  <si>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</si>
  <si>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</si>
  <si>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</si>
  <si>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</si>
  <si>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</si>
  <si>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</si>
  <si>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</si>
  <si>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</si>
  <si>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</si>
  <si>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</si>
  <si>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</si>
  <si>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</si>
  <si>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</si>
  <si>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</si>
  <si>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</si>
  <si>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</si>
  <si>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</si>
  <si>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</si>
  <si>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</si>
  <si>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</si>
  <si>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</si>
  <si>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</si>
  <si>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</si>
  <si>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</si>
  <si>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</si>
  <si>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</si>
  <si>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</si>
  <si>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</si>
  <si>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</si>
  <si>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</si>
  <si>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</si>
  <si>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</si>
  <si>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</si>
  <si>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</si>
  <si>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</si>
  <si>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</si>
  <si>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</si>
  <si>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</si>
  <si>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</si>
  <si>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</si>
  <si>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</si>
  <si>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</si>
  <si>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</si>
  <si>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</si>
  <si>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</si>
  <si>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</si>
  <si>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</si>
  <si>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</si>
  <si>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</si>
  <si>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</si>
  <si>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</si>
  <si>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</si>
  <si>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</si>
  <si>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</si>
  <si>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</si>
  <si>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</si>
  <si>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</si>
  <si>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</si>
  <si>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</si>
  <si>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</si>
  <si>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</si>
  <si>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</si>
  <si>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</si>
  <si>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</si>
  <si>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</si>
  <si>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</si>
  <si>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</si>
  <si>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</si>
  <si>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</si>
  <si>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</si>
  <si>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</si>
  <si>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</si>
  <si>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</si>
  <si>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</si>
  <si>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</si>
  <si>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</si>
  <si>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</si>
  <si>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</si>
  <si>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</si>
  <si>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</si>
  <si>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</si>
  <si>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</si>
  <si>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</si>
  <si>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</si>
  <si>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</si>
  <si>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</si>
  <si>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</si>
  <si>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</si>
  <si>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</si>
  <si>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</si>
  <si>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</si>
  <si>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</si>
  <si>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</si>
  <si>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</si>
  <si>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</si>
  <si>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</si>
  <si>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</si>
  <si>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</si>
  <si>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</si>
  <si>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</si>
  <si>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</si>
  <si>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</si>
  <si>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</si>
  <si>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</si>
  <si>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</si>
  <si>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</si>
  <si>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</si>
  <si>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</si>
  <si>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</si>
  <si>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</si>
  <si>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</si>
  <si>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</si>
  <si>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</si>
  <si>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</si>
  <si>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</si>
  <si>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</si>
  <si>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</si>
  <si>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</si>
  <si>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</si>
  <si>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</si>
  <si>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</si>
  <si>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</si>
  <si>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</si>
  <si>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</si>
  <si>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</si>
  <si>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</si>
  <si>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</si>
  <si>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</si>
  <si>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</si>
  <si>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</si>
  <si>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</si>
  <si>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</si>
  <si>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</si>
  <si>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</si>
  <si>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</si>
  <si>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</si>
  <si>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</si>
  <si>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</si>
  <si>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</si>
  <si>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</si>
  <si>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</si>
  <si>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</si>
  <si>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</si>
  <si>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</si>
  <si>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</si>
  <si>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</si>
  <si>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</si>
  <si>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</si>
  <si>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</si>
  <si>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</si>
  <si>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</si>
  <si>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</si>
  <si>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</si>
  <si>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</si>
  <si>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</si>
  <si>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</si>
  <si>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</si>
  <si>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</si>
  <si>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</si>
  <si>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</si>
  <si>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</si>
  <si>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</si>
  <si>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</si>
  <si>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</si>
  <si>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</si>
  <si>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</si>
  <si>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</si>
  <si>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</si>
  <si>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</si>
  <si>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</si>
  <si>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</si>
  <si>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</si>
  <si>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</si>
  <si>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</si>
  <si>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</si>
  <si>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</si>
  <si>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</si>
  <si>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</si>
  <si>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</si>
  <si>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</si>
  <si>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</si>
  <si>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</si>
  <si>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</si>
  <si>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</si>
  <si>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</si>
  <si>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</si>
  <si>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</si>
  <si>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</si>
  <si>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</si>
  <si>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</si>
  <si>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</si>
  <si>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</si>
  <si>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</si>
  <si>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</si>
  <si>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</si>
  <si>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</si>
  <si>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</si>
  <si>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</si>
  <si>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</si>
  <si>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</si>
  <si>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</si>
  <si>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</si>
  <si>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</si>
  <si>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</si>
  <si>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</si>
  <si>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</si>
  <si>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</si>
  <si>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</si>
  <si>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</si>
  <si>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</si>
  <si>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</si>
  <si>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</si>
  <si>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</si>
  <si>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</si>
  <si>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</si>
  <si>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</si>
  <si>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</si>
  <si>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</si>
  <si>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</si>
  <si>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</si>
  <si>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</si>
  <si>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</si>
  <si>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</si>
  <si>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</si>
  <si>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</si>
  <si>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</si>
  <si>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</si>
  <si>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</si>
  <si>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</si>
  <si>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</si>
  <si>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</si>
  <si>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</si>
  <si>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</si>
  <si>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</si>
  <si>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</si>
  <si>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</si>
  <si>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</si>
  <si>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</si>
  <si>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</si>
  <si>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</si>
  <si>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</si>
  <si>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</si>
  <si>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</si>
  <si>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</si>
  <si>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</si>
  <si>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</si>
  <si>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</si>
  <si>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</si>
  <si>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</si>
  <si>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</si>
  <si>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</si>
  <si>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</si>
  <si>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</si>
  <si>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</si>
  <si>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</si>
  <si>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</si>
  <si>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</si>
  <si>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</si>
  <si>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</si>
  <si>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</si>
  <si>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</si>
  <si>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</si>
  <si>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</si>
  <si>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</si>
  <si>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</si>
  <si>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</si>
  <si>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</si>
  <si>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</si>
  <si>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</si>
  <si>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</si>
  <si>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</si>
  <si>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</si>
  <si>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</si>
  <si>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</si>
  <si>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</si>
  <si>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</si>
  <si>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</si>
  <si>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</si>
  <si>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</si>
  <si>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</si>
  <si>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</si>
  <si>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</si>
  <si>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</si>
  <si>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</si>
  <si>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</si>
  <si>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</si>
  <si>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</si>
  <si>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</si>
  <si>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</si>
  <si>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</si>
  <si>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</si>
  <si>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</si>
  <si>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</si>
  <si>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</si>
  <si>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</si>
  <si>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</si>
  <si>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</si>
  <si>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</si>
  <si>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</si>
  <si>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</si>
  <si>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</si>
  <si>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</si>
  <si>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</si>
  <si>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</si>
  <si>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</si>
  <si>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</si>
  <si>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</si>
  <si>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</si>
  <si>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</si>
  <si>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</si>
  <si>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</si>
  <si>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</si>
  <si>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</si>
  <si>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</si>
  <si>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</si>
  <si>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</si>
  <si>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</si>
  <si>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</si>
  <si>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</si>
  <si>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</si>
  <si>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</si>
  <si>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</si>
  <si>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</si>
  <si>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</si>
  <si>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</si>
  <si>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</si>
  <si>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</si>
  <si>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</si>
  <si>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</si>
  <si>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</si>
  <si>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</si>
  <si>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</si>
  <si>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</si>
  <si>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</si>
  <si>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</si>
  <si>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</si>
  <si>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</si>
  <si>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</si>
  <si>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</si>
  <si>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</si>
  <si>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</si>
  <si>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</si>
  <si>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</si>
  <si>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</si>
  <si>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</si>
  <si>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</si>
  <si>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</si>
  <si>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</si>
  <si>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</si>
  <si>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</si>
  <si>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</si>
  <si>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</si>
  <si>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</si>
  <si>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</si>
  <si>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</si>
  <si>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</si>
  <si>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</si>
  <si>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</si>
  <si>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</si>
  <si>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</si>
  <si>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</si>
  <si>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</si>
  <si>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</si>
  <si>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</si>
  <si>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</si>
  <si>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</si>
  <si>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</si>
  <si>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</si>
  <si>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</si>
  <si>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</si>
  <si>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</si>
  <si>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</si>
  <si>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</si>
  <si>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</si>
  <si>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</si>
  <si>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</si>
  <si>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</si>
  <si>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</si>
  <si>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</si>
  <si>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</si>
  <si>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</si>
  <si>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</si>
  <si>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</si>
  <si>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</si>
  <si>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</si>
  <si>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</si>
  <si>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</si>
  <si>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</si>
  <si>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</si>
  <si>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</si>
  <si>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</si>
  <si>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</si>
  <si>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</si>
  <si>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</si>
  <si>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</si>
  <si>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</si>
  <si>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</si>
  <si>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</si>
  <si>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</si>
  <si>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</si>
  <si>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</si>
  <si>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</si>
  <si>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</si>
  <si>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</si>
  <si>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</si>
  <si>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</si>
  <si>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</si>
  <si>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</si>
  <si>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</si>
  <si>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</si>
  <si>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</si>
  <si>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</si>
  <si>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</si>
  <si>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</si>
  <si>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</si>
  <si>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</si>
  <si>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</si>
  <si>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</si>
  <si>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</si>
  <si>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</si>
  <si>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</si>
  <si>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</si>
  <si>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</si>
  <si>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</si>
  <si>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</si>
  <si>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</si>
  <si>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</si>
  <si>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</si>
  <si>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</si>
  <si>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</si>
  <si>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</si>
  <si>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</si>
  <si>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</si>
  <si>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</si>
  <si>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</si>
  <si>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</si>
  <si>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</si>
  <si>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</si>
  <si>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</si>
  <si>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</si>
  <si>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</si>
  <si>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</si>
  <si>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</si>
  <si>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</si>
  <si>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</si>
  <si>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</si>
  <si>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</si>
  <si>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</si>
  <si>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</si>
  <si>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</si>
  <si>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</si>
  <si>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</si>
  <si>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</si>
  <si>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</si>
  <si>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</si>
  <si>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</si>
  <si>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</si>
  <si>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</si>
  <si>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</si>
  <si>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</si>
  <si>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</si>
  <si>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</si>
  <si>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</si>
  <si>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</si>
  <si>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</si>
  <si>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</si>
  <si>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</si>
  <si>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</si>
  <si>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</si>
  <si>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</si>
  <si>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</si>
  <si>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</si>
  <si>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</si>
  <si>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</si>
  <si>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</si>
  <si>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</si>
  <si>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</si>
  <si>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</si>
  <si>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</si>
  <si>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</si>
  <si>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</si>
  <si>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</si>
  <si>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</si>
  <si>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</si>
  <si>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</si>
  <si>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</si>
  <si>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</si>
  <si>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</si>
  <si>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</si>
  <si>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</si>
  <si>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</si>
  <si>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</si>
  <si>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</si>
  <si>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</si>
  <si>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</si>
  <si>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</si>
  <si>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</si>
  <si>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</si>
  <si>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</si>
  <si>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</si>
  <si>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</si>
  <si>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</si>
  <si>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</si>
  <si>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</si>
  <si>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</si>
  <si>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</si>
  <si>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</si>
  <si>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</si>
  <si>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</si>
  <si>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</si>
  <si>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</si>
  <si>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</si>
  <si>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</si>
  <si>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</si>
  <si>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</si>
  <si>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</si>
  <si>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</si>
  <si>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</si>
  <si>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</si>
  <si>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</si>
  <si>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</si>
  <si>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</si>
  <si>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</si>
  <si>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</si>
  <si>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</si>
  <si>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</si>
  <si>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</si>
  <si>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</si>
  <si>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</si>
  <si>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</si>
  <si>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</si>
  <si>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</si>
  <si>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</si>
  <si>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</si>
  <si>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</si>
  <si>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</si>
  <si>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</si>
  <si>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</si>
  <si>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</si>
  <si>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</si>
  <si>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</si>
  <si>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</si>
  <si>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</si>
  <si>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</si>
  <si>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</si>
  <si>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</si>
  <si>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</si>
  <si>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</si>
  <si>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</si>
  <si>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</si>
  <si>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</si>
  <si>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</si>
  <si>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</si>
  <si>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</si>
  <si>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</si>
  <si>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</si>
  <si>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</si>
  <si>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</si>
  <si>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</si>
  <si>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</si>
  <si>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</si>
  <si>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</si>
  <si>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</si>
  <si>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</si>
  <si>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</si>
  <si>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</si>
  <si>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</si>
  <si>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</si>
  <si>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</si>
  <si>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</si>
  <si>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</si>
  <si>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</si>
  <si>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</si>
  <si>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</si>
  <si>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</si>
  <si>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</si>
  <si>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</si>
  <si>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</si>
  <si>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</si>
  <si>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</si>
  <si>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</si>
  <si>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</si>
  <si>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</si>
  <si>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</si>
  <si>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</si>
  <si>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</si>
  <si>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</si>
  <si>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</si>
  <si>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</si>
  <si>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</si>
  <si>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</si>
  <si>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</si>
  <si>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</si>
  <si>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</si>
  <si>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</si>
  <si>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</si>
  <si>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</si>
  <si>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</si>
  <si>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</si>
  <si>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</si>
  <si>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</si>
  <si>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</si>
  <si>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</si>
  <si>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</si>
  <si>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</si>
  <si>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</si>
  <si>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</si>
  <si>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</si>
  <si>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</si>
  <si>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</si>
  <si>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</si>
  <si>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</si>
  <si>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</si>
  <si>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</si>
  <si>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</si>
  <si>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</si>
  <si>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</si>
  <si>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</si>
  <si>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</si>
  <si>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</si>
  <si>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</si>
  <si>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</si>
  <si>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</si>
  <si>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</si>
  <si>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</si>
  <si>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</si>
  <si>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</si>
  <si>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</si>
  <si>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</si>
  <si>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</si>
  <si>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</si>
  <si>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</si>
  <si>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</si>
  <si>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</si>
  <si>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</si>
  <si>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</si>
  <si>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</si>
  <si>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</si>
  <si>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</si>
  <si>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</si>
  <si>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</si>
  <si>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</si>
  <si>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</si>
  <si>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</si>
  <si>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</si>
  <si>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</si>
  <si>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</si>
  <si>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</si>
  <si>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</si>
  <si>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</si>
  <si>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</si>
  <si>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</si>
  <si>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</si>
  <si>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</si>
  <si>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</si>
  <si>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</si>
  <si>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</si>
  <si>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</si>
  <si>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</si>
  <si>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</si>
  <si>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</si>
  <si>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</si>
  <si>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</si>
  <si>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</si>
  <si>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</si>
  <si>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</si>
  <si>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</si>
  <si>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</si>
  <si>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</si>
  <si>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</si>
  <si>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</si>
  <si>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</si>
  <si>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</si>
  <si>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</si>
  <si>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</si>
  <si>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</si>
  <si>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</si>
  <si>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</si>
  <si>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</si>
  <si>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</si>
  <si>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</si>
  <si>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</si>
  <si>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</si>
  <si>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</si>
  <si>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</si>
  <si>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</si>
  <si>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</si>
  <si>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</si>
  <si>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</si>
  <si>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</si>
  <si>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</si>
  <si>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</si>
  <si>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</si>
  <si>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</si>
  <si>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</si>
  <si>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</si>
  <si>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</si>
  <si>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</si>
  <si>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</si>
  <si>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</si>
  <si>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</si>
  <si>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</si>
  <si>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</si>
  <si>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</si>
  <si>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</si>
  <si>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</si>
  <si>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</si>
  <si>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</si>
  <si>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</si>
  <si>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</si>
  <si>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</si>
  <si>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</si>
  <si>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</si>
  <si>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</si>
  <si>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</si>
  <si>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</si>
  <si>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</si>
  <si>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</si>
  <si>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</si>
  <si>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</si>
  <si>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</si>
  <si>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</si>
  <si>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</si>
  <si>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</si>
  <si>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</si>
  <si>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</si>
  <si>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</si>
  <si>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</si>
  <si>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</si>
  <si>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</si>
  <si>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</si>
  <si>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</si>
  <si>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</si>
  <si>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</si>
  <si>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</si>
  <si>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</si>
  <si>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</si>
  <si>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</si>
  <si>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</si>
  <si>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</si>
  <si>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</si>
  <si>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</si>
  <si>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</si>
  <si>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</si>
  <si>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</si>
  <si>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</si>
  <si>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</si>
  <si>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</si>
  <si>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</si>
  <si>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</si>
  <si>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</si>
  <si>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</si>
  <si>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</si>
  <si>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</si>
  <si>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</si>
  <si>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</si>
  <si>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</si>
  <si>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</si>
  <si>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</si>
  <si>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</si>
  <si>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</si>
  <si>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</si>
  <si>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</si>
  <si>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</si>
  <si>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</si>
  <si>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</si>
  <si>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</si>
  <si>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</si>
  <si>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</si>
  <si>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</si>
  <si>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</si>
  <si>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</si>
  <si>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</si>
  <si>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</si>
  <si>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</si>
  <si>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</si>
  <si>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</si>
  <si>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</si>
  <si>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</si>
  <si>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</si>
  <si>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</si>
  <si>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</si>
  <si>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</si>
  <si>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</si>
  <si>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</si>
  <si>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</si>
  <si>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</si>
  <si>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</si>
  <si>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</si>
  <si>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</si>
  <si>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</si>
  <si>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</si>
  <si>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</si>
  <si>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</si>
  <si>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</si>
  <si>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</si>
  <si>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</si>
  <si>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</si>
  <si>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</si>
  <si>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</si>
  <si>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</si>
  <si>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</si>
  <si>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</si>
  <si>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</si>
  <si>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</si>
  <si>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</si>
  <si>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</si>
  <si>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</si>
  <si>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</si>
  <si>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</si>
  <si>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</si>
  <si>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</si>
  <si>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</si>
  <si>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</si>
  <si>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</si>
  <si>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</si>
  <si>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</si>
  <si>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</si>
  <si>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</si>
  <si>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</si>
  <si>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</si>
  <si>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</si>
  <si>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</si>
  <si>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</si>
  <si>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</si>
  <si>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</si>
  <si>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</si>
  <si>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</si>
  <si>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</si>
  <si>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</si>
  <si>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</si>
  <si>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</si>
  <si>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</si>
  <si>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</si>
  <si>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</si>
  <si>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</si>
  <si>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</si>
  <si>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</si>
  <si>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</si>
  <si>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</si>
  <si>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</si>
  <si>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</si>
  <si>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</si>
  <si>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</si>
  <si>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</si>
  <si>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</si>
  <si>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</si>
  <si>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</si>
  <si>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</si>
  <si>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</si>
  <si>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</si>
  <si>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</si>
  <si>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</si>
  <si>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</si>
  <si>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</si>
  <si>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</si>
  <si>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</si>
  <si>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</si>
  <si>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</si>
  <si>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</si>
  <si>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</si>
  <si>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</si>
  <si>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</si>
  <si>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</si>
  <si>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</si>
  <si>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</si>
  <si>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</si>
  <si>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</si>
  <si>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</si>
  <si>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</si>
  <si>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</si>
  <si>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</si>
  <si>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</si>
  <si>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</si>
  <si>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</si>
  <si>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</si>
  <si>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</si>
  <si>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</si>
  <si>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</si>
  <si>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</si>
  <si>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</si>
  <si>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</si>
  <si>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</si>
  <si>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</si>
  <si>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</si>
  <si>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</si>
  <si>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</si>
  <si>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</si>
  <si>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</si>
  <si>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</si>
  <si>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</si>
  <si>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</si>
  <si>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</si>
  <si>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</si>
  <si>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</si>
  <si>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</si>
  <si>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</si>
  <si>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</si>
  <si>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</si>
  <si>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</si>
  <si>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</si>
  <si>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</si>
  <si>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</si>
  <si>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</si>
  <si>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</si>
  <si>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</si>
  <si>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</si>
  <si>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</si>
  <si>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</si>
  <si>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</si>
  <si>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</si>
  <si>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</si>
  <si>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</si>
  <si>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</si>
  <si>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</si>
  <si>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</si>
  <si>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</si>
  <si>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</si>
  <si>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</si>
  <si>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</si>
  <si>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</si>
  <si>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</si>
  <si>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</si>
  <si>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</si>
  <si>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</si>
  <si>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</si>
  <si>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</si>
  <si>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</si>
  <si>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</si>
  <si>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</si>
  <si>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</si>
  <si>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</si>
  <si>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</si>
  <si>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</si>
  <si>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</si>
  <si>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</si>
  <si>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</si>
  <si>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</si>
  <si>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</si>
  <si>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</si>
  <si>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</si>
  <si>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</si>
  <si>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</si>
  <si>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</si>
  <si>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</si>
  <si>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</si>
  <si>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</si>
  <si>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</si>
  <si>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</si>
  <si>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</si>
  <si>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</si>
  <si>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</si>
  <si>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</si>
  <si>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</si>
  <si>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</si>
  <si>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</si>
  <si>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</si>
  <si>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</si>
  <si>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</si>
  <si>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</si>
  <si>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</si>
  <si>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</si>
  <si>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</si>
  <si>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</si>
  <si>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</si>
  <si>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</si>
  <si>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</si>
  <si>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</si>
  <si>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</si>
  <si>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</si>
  <si>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</si>
  <si>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</si>
  <si>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</si>
  <si>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</si>
  <si>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</si>
  <si>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</si>
  <si>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</si>
  <si>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</si>
  <si>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</si>
  <si>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</si>
  <si>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</si>
  <si>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</si>
  <si>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</si>
  <si>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</si>
  <si>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</si>
  <si>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</si>
  <si>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</si>
  <si>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</si>
  <si>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</si>
  <si>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</si>
  <si>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</si>
  <si>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</si>
  <si>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</si>
  <si>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</si>
  <si>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</si>
  <si>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</si>
  <si>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</si>
  <si>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</si>
  <si>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</si>
  <si>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</si>
  <si>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</si>
  <si>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</si>
  <si>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</si>
  <si>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</si>
  <si>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</si>
  <si>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</si>
  <si>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</si>
  <si>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</si>
  <si>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</si>
  <si>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</si>
  <si>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</si>
  <si>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</si>
  <si>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</si>
  <si>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</si>
  <si>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</si>
  <si>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</si>
  <si>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</si>
  <si>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</si>
  <si>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</si>
  <si>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</si>
  <si>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</si>
  <si>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</si>
  <si>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</si>
  <si>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</si>
  <si>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</si>
  <si>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</si>
  <si>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</si>
  <si>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</si>
  <si>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</si>
  <si>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</si>
  <si>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</si>
  <si>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</si>
  <si>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</si>
  <si>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</si>
  <si>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</si>
  <si>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</si>
  <si>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</si>
  <si>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</si>
  <si>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</si>
  <si>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</si>
  <si>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</si>
  <si>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</si>
  <si>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</si>
  <si>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</si>
  <si>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</si>
  <si>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</si>
  <si>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</si>
  <si>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</si>
  <si>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</si>
  <si>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</si>
  <si>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</si>
  <si>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</si>
  <si>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</si>
  <si>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</si>
  <si>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</si>
  <si>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</si>
  <si>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</si>
  <si>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</si>
  <si>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</si>
  <si>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</si>
  <si>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</si>
  <si>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</si>
  <si>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</si>
  <si>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</si>
  <si>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</si>
  <si>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</si>
  <si>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</si>
  <si>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</si>
  <si>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</si>
  <si>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</si>
  <si>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</si>
  <si>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</si>
  <si>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</si>
  <si>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</si>
  <si>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</si>
  <si>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</si>
  <si>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</si>
  <si>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</si>
  <si>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</si>
  <si>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</si>
  <si>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</si>
  <si>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</si>
  <si>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</si>
  <si>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</si>
  <si>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</si>
  <si>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</si>
  <si>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</si>
  <si>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</si>
  <si>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</si>
  <si>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</si>
  <si>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</si>
  <si>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</si>
  <si>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</si>
  <si>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</si>
  <si>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</si>
  <si>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</si>
  <si>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</si>
  <si>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</si>
  <si>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</si>
  <si>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</si>
  <si>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</si>
  <si>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</si>
  <si>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</si>
  <si>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</si>
  <si>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</si>
  <si>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</si>
  <si>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</si>
  <si>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</si>
  <si>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</si>
  <si>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</si>
  <si>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</si>
  <si>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</si>
  <si>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</si>
  <si>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</si>
  <si>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</si>
  <si>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</si>
  <si>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</si>
  <si>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</si>
  <si>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</si>
  <si>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</si>
  <si>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</si>
  <si>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</si>
  <si>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</si>
  <si>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</si>
  <si>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</si>
  <si>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</si>
  <si>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</si>
  <si>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</si>
  <si>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</si>
  <si>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</si>
  <si>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</si>
  <si>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</si>
  <si>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</si>
  <si>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</si>
  <si>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</si>
  <si>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</si>
  <si>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</si>
  <si>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</si>
  <si>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</si>
  <si>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</si>
  <si>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</si>
  <si>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</si>
  <si>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</si>
  <si>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</si>
  <si>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</si>
  <si>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</si>
  <si>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</si>
  <si>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</si>
  <si>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</si>
  <si>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</si>
  <si>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</si>
  <si>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</si>
  <si>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</si>
  <si>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</si>
  <si>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</si>
  <si>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</si>
  <si>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</si>
  <si>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</si>
  <si>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</si>
  <si>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</si>
  <si>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</si>
  <si>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</si>
  <si>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</si>
  <si>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</si>
  <si>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</si>
  <si>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</si>
  <si>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</si>
  <si>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</si>
  <si>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</si>
  <si>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</si>
  <si>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</si>
  <si>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</si>
  <si>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</si>
  <si>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</si>
  <si>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</si>
  <si>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</si>
  <si>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</si>
  <si>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</si>
  <si>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</si>
  <si>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</si>
  <si>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</si>
  <si>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</si>
  <si>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</si>
  <si>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</si>
  <si>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</si>
  <si>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</si>
  <si>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</si>
  <si>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</si>
  <si>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</si>
  <si>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</si>
  <si>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</si>
  <si>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</si>
  <si>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</si>
  <si>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</si>
  <si>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</si>
  <si>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</si>
  <si>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</si>
  <si>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</si>
  <si>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</si>
  <si>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</si>
  <si>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</si>
  <si>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</si>
  <si>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</si>
  <si>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</si>
  <si>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</si>
  <si>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</si>
  <si>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</si>
  <si>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</si>
  <si>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</si>
  <si>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</si>
  <si>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</si>
  <si>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</si>
  <si>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</si>
  <si>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</si>
  <si>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</si>
  <si>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</si>
  <si>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</si>
  <si>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</si>
  <si>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</si>
  <si>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</si>
  <si>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</si>
  <si>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</si>
  <si>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</si>
  <si>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</si>
  <si>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</si>
  <si>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</si>
  <si>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</si>
  <si>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</si>
  <si>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</si>
  <si>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</si>
  <si>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</si>
  <si>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</si>
  <si>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</si>
  <si>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</si>
  <si>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</si>
  <si>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</si>
  <si>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</si>
  <si>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</si>
  <si>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</si>
  <si>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</si>
  <si>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</si>
  <si>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</si>
  <si>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</si>
  <si>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</si>
  <si>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</si>
  <si>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</si>
  <si>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</si>
  <si>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</si>
  <si>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</si>
  <si>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</si>
  <si>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</si>
  <si>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</si>
  <si>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</si>
  <si>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</si>
  <si>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</si>
  <si>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</si>
  <si>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</si>
  <si>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</si>
  <si>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</si>
  <si>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</si>
  <si>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</si>
  <si>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</si>
  <si>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</si>
  <si>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</si>
  <si>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</si>
  <si>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</si>
  <si>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</si>
  <si>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</si>
  <si>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</si>
  <si>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</si>
  <si>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</si>
  <si>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</si>
  <si>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</si>
  <si>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</si>
  <si>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</si>
  <si>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</si>
  <si>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</si>
  <si>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</si>
  <si>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</si>
  <si>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</si>
  <si>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</si>
  <si>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</si>
  <si>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</si>
  <si>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</si>
  <si>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</si>
  <si>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</si>
  <si>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</si>
  <si>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</si>
  <si>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</si>
  <si>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</si>
  <si>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</si>
  <si>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</si>
  <si>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</si>
  <si>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</si>
  <si>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</si>
  <si>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</si>
  <si>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</si>
  <si>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</si>
  <si>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</si>
  <si>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</si>
  <si>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</si>
  <si>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</si>
  <si>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</si>
  <si>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</si>
  <si>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</si>
  <si>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</si>
  <si>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</si>
  <si>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</si>
  <si>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</si>
  <si>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</si>
  <si>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</si>
  <si>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</si>
  <si>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</si>
  <si>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</si>
  <si>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</si>
  <si>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</si>
  <si>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</si>
  <si>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</si>
  <si>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</si>
  <si>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</si>
  <si>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</si>
  <si>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</si>
  <si>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</si>
  <si>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</si>
  <si>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</si>
  <si>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</si>
  <si>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</si>
  <si>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</si>
  <si>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</si>
  <si>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</si>
  <si>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</si>
  <si>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</si>
  <si>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</si>
  <si>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</si>
  <si>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</si>
  <si>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</si>
  <si>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</si>
  <si>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</si>
  <si>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</si>
  <si>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</si>
  <si>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</si>
  <si>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</si>
  <si>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</si>
  <si>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</si>
  <si>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</si>
  <si>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</si>
  <si>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</si>
  <si>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</si>
  <si>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</si>
  <si>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</si>
  <si>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</si>
  <si>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</si>
  <si>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</si>
  <si>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</si>
  <si>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</si>
  <si>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</si>
  <si>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</si>
  <si>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</si>
  <si>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</si>
  <si>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</si>
  <si>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</si>
  <si>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</si>
  <si>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</si>
  <si>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</si>
  <si>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</si>
  <si>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</si>
  <si>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</si>
  <si>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</si>
  <si>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</si>
  <si>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</si>
  <si>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</si>
  <si>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</si>
  <si>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</si>
  <si>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</si>
  <si>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</si>
  <si>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</si>
  <si>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</si>
  <si>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</si>
  <si>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</si>
  <si>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</si>
  <si>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</si>
  <si>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</si>
  <si>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</si>
  <si>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</si>
  <si>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</si>
  <si>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</si>
  <si>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</si>
  <si>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</si>
  <si>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</si>
  <si>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</si>
  <si>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</si>
  <si>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</si>
  <si>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</si>
  <si>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</si>
  <si>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</si>
  <si>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</si>
  <si>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</si>
  <si>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</si>
  <si>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</si>
  <si>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</si>
  <si>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</si>
  <si>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</si>
  <si>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</si>
  <si>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</si>
  <si>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</si>
  <si>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</si>
  <si>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</si>
  <si>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</si>
  <si>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</si>
  <si>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</si>
  <si>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</si>
  <si>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</si>
  <si>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</si>
  <si>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</si>
  <si>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</si>
  <si>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</si>
  <si>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</si>
  <si>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</si>
  <si>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</si>
  <si>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</si>
  <si>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</si>
  <si>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</si>
  <si>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</si>
  <si>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</si>
  <si>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</si>
  <si>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</si>
  <si>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</si>
  <si>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</si>
  <si>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</si>
  <si>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</si>
  <si>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</si>
  <si>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</si>
  <si>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</si>
  <si>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</si>
  <si>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</si>
  <si>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</si>
  <si>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</si>
  <si>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</si>
  <si>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</si>
  <si>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</si>
  <si>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</si>
  <si>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</si>
  <si>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</si>
  <si>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</si>
  <si>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</si>
  <si>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</si>
  <si>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</si>
  <si>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</si>
  <si>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</si>
  <si>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</si>
  <si>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</si>
  <si>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</si>
  <si>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</si>
  <si>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</si>
  <si>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</si>
  <si>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</si>
  <si>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</si>
  <si>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</si>
  <si>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</si>
  <si>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</si>
  <si>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</si>
  <si>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</si>
  <si>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</si>
  <si>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</si>
  <si>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</si>
  <si>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</si>
  <si>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</si>
  <si>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</si>
  <si>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</si>
  <si>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</si>
  <si>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</si>
  <si>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</si>
  <si>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</si>
  <si>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</si>
  <si>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</si>
  <si>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</si>
  <si>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</si>
  <si>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</si>
  <si>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</si>
  <si>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</si>
  <si>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</si>
  <si>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</si>
  <si>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</si>
  <si>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</si>
  <si>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</si>
  <si>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</si>
  <si>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</si>
  <si>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</si>
  <si>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</si>
  <si>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</si>
  <si>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</si>
  <si>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</si>
  <si>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</si>
  <si>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</si>
  <si>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</si>
  <si>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</si>
  <si>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</si>
  <si>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</si>
  <si>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</si>
  <si>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</si>
  <si>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</si>
  <si>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</si>
  <si>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</si>
  <si>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</si>
  <si>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</si>
  <si>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</si>
  <si>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</si>
  <si>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</si>
  <si>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</si>
  <si>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</si>
  <si>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</si>
  <si>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</si>
  <si>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</si>
  <si>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</si>
  <si>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</si>
  <si>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</si>
  <si>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</si>
  <si>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</si>
  <si>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</si>
  <si>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</si>
  <si>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</si>
  <si>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</si>
  <si>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</si>
  <si>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</si>
  <si>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</si>
  <si>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</si>
  <si>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</si>
  <si>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</si>
  <si>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</si>
  <si>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</si>
  <si>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</si>
  <si>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</si>
  <si>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</si>
  <si>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</si>
  <si>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</si>
  <si>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</si>
  <si>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</si>
  <si>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</si>
  <si>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</si>
  <si>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</si>
  <si>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</si>
  <si>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</si>
  <si>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</si>
  <si>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</si>
  <si>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</si>
  <si>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</si>
  <si>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</si>
  <si>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</si>
  <si>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</si>
  <si>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</si>
  <si>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</si>
  <si>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</si>
  <si>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</si>
  <si>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</si>
  <si>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</si>
  <si>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</si>
  <si>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</si>
  <si>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</si>
  <si>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</si>
  <si>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</si>
  <si>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</si>
  <si>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</si>
  <si>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</si>
  <si>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</si>
  <si>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</si>
  <si>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</si>
  <si>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</si>
  <si>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</si>
  <si>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</si>
  <si>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</si>
  <si>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</si>
  <si>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</si>
  <si>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</si>
  <si>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</si>
  <si>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</si>
  <si>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</si>
  <si>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</si>
  <si>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</si>
  <si>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</si>
  <si>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</si>
  <si>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</si>
  <si>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</si>
  <si>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</si>
  <si>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</si>
  <si>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</si>
  <si>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</si>
  <si>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</si>
  <si>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</si>
  <si>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</si>
  <si>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</si>
  <si>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</si>
  <si>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</si>
  <si>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</si>
  <si>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</si>
  <si>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</si>
  <si>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</si>
  <si>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</si>
  <si>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</si>
  <si>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</si>
  <si>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</si>
  <si>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</si>
  <si>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</si>
  <si>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</si>
  <si>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</si>
  <si>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</si>
  <si>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</si>
  <si>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</si>
  <si>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</si>
  <si>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</si>
  <si>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</si>
  <si>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</si>
  <si>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</si>
  <si>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</si>
  <si>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</si>
  <si>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</si>
  <si>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</si>
  <si>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</si>
  <si>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</si>
  <si>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</si>
  <si>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</si>
  <si>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</si>
  <si>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</si>
  <si>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</si>
  <si>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</si>
  <si>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</si>
  <si>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</si>
  <si>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</si>
  <si>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</si>
  <si>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</si>
  <si>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</si>
  <si>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</si>
  <si>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</si>
  <si>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</si>
  <si>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</si>
  <si>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</si>
  <si>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</si>
  <si>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</si>
  <si>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</si>
  <si>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</si>
  <si>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</si>
  <si>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</si>
  <si>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</si>
  <si>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</si>
  <si>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</si>
  <si>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</si>
  <si>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</si>
  <si>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</si>
  <si>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</si>
  <si>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</si>
  <si>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</si>
  <si>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</si>
  <si>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</si>
  <si>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</si>
  <si>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</si>
  <si>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</si>
  <si>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</si>
  <si>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</si>
  <si>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</si>
  <si>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</si>
  <si>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</si>
  <si>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</si>
  <si>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</si>
  <si>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</si>
  <si>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</si>
  <si>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</si>
  <si>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</si>
  <si>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</si>
  <si>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</si>
  <si>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</si>
  <si>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</si>
  <si>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</si>
  <si>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</si>
  <si>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</si>
  <si>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</si>
  <si>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</si>
  <si>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</si>
  <si>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</si>
  <si>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</si>
  <si>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</si>
  <si>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</si>
  <si>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</si>
  <si>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</si>
  <si>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</si>
  <si>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</si>
  <si>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</si>
  <si>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</si>
  <si>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</si>
  <si>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</si>
  <si>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</si>
  <si>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</si>
  <si>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</si>
  <si>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</si>
  <si>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</si>
  <si>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</si>
  <si>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</si>
  <si>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</si>
  <si>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</si>
  <si>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</si>
  <si>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</si>
  <si>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</si>
  <si>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</si>
  <si>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</si>
  <si>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</si>
  <si>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</si>
  <si>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</si>
  <si>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</si>
  <si>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</si>
  <si>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</si>
  <si>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</si>
  <si>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</si>
  <si>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</si>
  <si>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</si>
  <si>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</si>
  <si>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</si>
  <si>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</si>
  <si>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</si>
  <si>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</si>
  <si>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</si>
  <si>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</si>
  <si>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</si>
  <si>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</si>
  <si>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</si>
  <si>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</si>
  <si>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</si>
  <si>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</si>
  <si>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</si>
  <si>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</si>
  <si>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</si>
  <si>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</si>
  <si>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</si>
  <si>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</si>
  <si>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</si>
  <si>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</si>
  <si>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</si>
  <si>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</si>
  <si>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</si>
  <si>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</si>
  <si>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</si>
  <si>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</si>
  <si>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</si>
  <si>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</si>
  <si>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</si>
  <si>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</si>
  <si>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</si>
  <si>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</si>
  <si>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</si>
  <si>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</si>
  <si>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</si>
  <si>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</si>
  <si>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</si>
  <si>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</si>
  <si>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</si>
  <si>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</si>
  <si>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</si>
  <si>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</si>
  <si>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</si>
  <si>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</si>
  <si>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</si>
  <si>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</si>
  <si>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</si>
  <si>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</si>
  <si>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</si>
  <si>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</si>
  <si>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</si>
  <si>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</si>
  <si>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</si>
  <si>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</si>
  <si>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</si>
  <si>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</si>
  <si>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</si>
  <si>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</si>
  <si>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</si>
  <si>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</si>
  <si>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</si>
  <si>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</si>
  <si>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</si>
  <si>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</si>
  <si>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</si>
  <si>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</si>
  <si>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</si>
  <si>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</si>
  <si>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</si>
  <si>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</si>
  <si>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</si>
  <si>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</si>
  <si>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</si>
  <si>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</si>
  <si>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</si>
  <si>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</si>
  <si>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</si>
  <si>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</si>
  <si>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</si>
  <si>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</si>
  <si>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</si>
  <si>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</si>
  <si>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</si>
  <si>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</si>
  <si>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</si>
  <si>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</si>
  <si>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</si>
  <si>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</si>
  <si>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</si>
  <si>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</si>
  <si>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</si>
  <si>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</si>
  <si>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</si>
  <si>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</si>
  <si>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</si>
  <si>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</si>
  <si>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</si>
  <si>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</si>
  <si>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</si>
  <si>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</si>
  <si>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</si>
  <si>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</si>
  <si>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</si>
  <si>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</si>
  <si>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</si>
  <si>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</si>
  <si>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</si>
  <si>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</si>
  <si>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</si>
  <si>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</si>
  <si>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</si>
  <si>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</si>
  <si>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</si>
  <si>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</si>
  <si>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</si>
  <si>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</si>
  <si>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</si>
  <si>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</si>
  <si>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</si>
  <si>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</si>
  <si>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</si>
  <si>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</si>
  <si>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</si>
  <si>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</si>
  <si>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</si>
  <si>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</si>
  <si>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</si>
  <si>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</si>
  <si>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</si>
  <si>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</si>
  <si>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</si>
  <si>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</si>
  <si>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</si>
  <si>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</si>
  <si>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</si>
  <si>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</si>
  <si>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</si>
  <si>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</si>
  <si>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</si>
  <si>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</si>
  <si>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</si>
  <si>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</si>
  <si>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</si>
  <si>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</si>
  <si>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</si>
  <si>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</si>
  <si>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</si>
  <si>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</si>
  <si>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</si>
  <si>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</si>
  <si>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</si>
  <si>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</si>
  <si>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</si>
  <si>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</si>
  <si>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</si>
  <si>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</si>
  <si>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</si>
  <si>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</si>
  <si>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</si>
  <si>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</si>
  <si>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</si>
  <si>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</si>
  <si>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</si>
  <si>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</si>
  <si>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</si>
  <si>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</si>
  <si>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</si>
  <si>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</si>
  <si>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</si>
  <si>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</si>
  <si>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</si>
  <si>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</si>
  <si>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</si>
  <si>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</si>
  <si>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</si>
  <si>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</si>
  <si>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</si>
  <si>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</si>
  <si>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</si>
  <si>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</si>
  <si>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</si>
  <si>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</si>
  <si>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</si>
  <si>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</si>
  <si>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</si>
  <si>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</si>
  <si>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</si>
  <si>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</si>
  <si>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</si>
  <si>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</si>
  <si>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</si>
  <si>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</si>
  <si>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</si>
  <si>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</si>
  <si>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</si>
  <si>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</si>
  <si>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</si>
  <si>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</si>
  <si>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</si>
  <si>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</si>
  <si>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</si>
  <si>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</si>
  <si>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</si>
  <si>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</si>
  <si>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</si>
  <si>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</si>
  <si>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</si>
  <si>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</si>
  <si>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</si>
  <si>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</si>
  <si>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</si>
  <si>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</si>
  <si>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</si>
  <si>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</si>
  <si>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</si>
  <si>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</si>
  <si>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</si>
  <si>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</si>
  <si>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</si>
  <si>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</si>
  <si>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</si>
  <si>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</si>
  <si>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</si>
  <si>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</si>
  <si>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</si>
  <si>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</si>
  <si>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</si>
  <si>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</si>
  <si>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</si>
  <si>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</si>
  <si>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</si>
  <si>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</si>
  <si>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</si>
  <si>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</si>
  <si>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</si>
  <si>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</si>
  <si>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</si>
  <si>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</si>
  <si>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</si>
  <si>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</si>
  <si>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</si>
  <si>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</si>
  <si>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</si>
  <si>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</si>
  <si>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</si>
  <si>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</si>
  <si>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</si>
  <si>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</si>
  <si>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</si>
  <si>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</si>
  <si>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</si>
  <si>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</si>
  <si>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</si>
  <si>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</si>
  <si>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</si>
  <si>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</si>
  <si>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</si>
  <si>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</si>
  <si>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</si>
  <si>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</si>
  <si>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</si>
  <si>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</si>
  <si>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</si>
  <si>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</si>
  <si>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</si>
  <si>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</si>
  <si>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</si>
  <si>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</si>
  <si>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</si>
  <si>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</si>
  <si>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</si>
  <si>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</si>
  <si>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</si>
  <si>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</si>
  <si>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</si>
  <si>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</si>
  <si>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</si>
  <si>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</si>
  <si>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</si>
  <si>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</si>
  <si>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</si>
  <si>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</si>
  <si>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</si>
  <si>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</si>
  <si>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</si>
  <si>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</si>
  <si>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</si>
  <si>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</si>
  <si>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</si>
  <si>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</si>
  <si>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</si>
  <si>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</si>
  <si>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</si>
  <si>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</si>
  <si>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</si>
  <si>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</si>
  <si>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</si>
  <si>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</si>
  <si>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</si>
  <si>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</si>
  <si>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</si>
  <si>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</si>
  <si>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</si>
  <si>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</si>
  <si>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</si>
  <si>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</si>
  <si>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</si>
  <si>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</si>
  <si>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</si>
  <si>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</si>
  <si>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</si>
  <si>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</si>
  <si>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</si>
  <si>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</si>
  <si>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</si>
  <si>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</si>
  <si>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</si>
  <si>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</si>
  <si>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</si>
  <si>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</si>
  <si>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</si>
  <si>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</si>
  <si>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</si>
  <si>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</si>
  <si>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</si>
  <si>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</si>
  <si>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</si>
  <si>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</si>
  <si>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</si>
  <si>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</si>
  <si>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</si>
  <si>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</si>
  <si>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</si>
  <si>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</si>
  <si>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</si>
  <si>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</si>
  <si>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</si>
  <si>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</si>
  <si>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</si>
  <si>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</si>
  <si>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</si>
  <si>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</si>
  <si>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</si>
  <si>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</si>
  <si>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</si>
  <si>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</si>
  <si>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</si>
  <si>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</si>
  <si>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</si>
  <si>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</si>
  <si>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</si>
  <si>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</si>
  <si>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</si>
  <si>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</si>
  <si>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</si>
  <si>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</si>
  <si>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</si>
  <si>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</si>
  <si>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</si>
  <si>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</si>
  <si>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</si>
  <si>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</si>
  <si>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</si>
  <si>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</si>
  <si>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</si>
  <si>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</si>
  <si>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</si>
  <si>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</si>
  <si>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</si>
  <si>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</si>
  <si>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</si>
  <si>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</si>
  <si>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</si>
  <si>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</si>
  <si>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</si>
  <si>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</si>
  <si>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</si>
  <si>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</si>
  <si>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</si>
  <si>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</si>
  <si>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</si>
  <si>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</si>
  <si>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</si>
  <si>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</si>
  <si>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</si>
  <si>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</si>
  <si>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</si>
  <si>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</si>
  <si>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</si>
  <si>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</si>
  <si>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</si>
  <si>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</si>
  <si>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</si>
  <si>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</si>
  <si>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</si>
  <si>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</si>
  <si>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</si>
  <si>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</si>
  <si>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</si>
  <si>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</si>
  <si>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</si>
  <si>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</si>
  <si>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</si>
  <si>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</si>
  <si>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</si>
  <si>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</si>
  <si>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</si>
  <si>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</si>
  <si>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</si>
  <si>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</si>
  <si>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</si>
  <si>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</si>
  <si>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</si>
  <si>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</si>
  <si>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</si>
  <si>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</si>
  <si>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</si>
  <si>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</si>
  <si>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</si>
  <si>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</si>
  <si>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</si>
  <si>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</si>
  <si>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</si>
  <si>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</si>
  <si>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</si>
  <si>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</si>
  <si>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</si>
  <si>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</si>
  <si>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</si>
  <si>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</si>
  <si>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</si>
  <si>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</si>
  <si>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</si>
  <si>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</si>
  <si>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</si>
  <si>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</si>
  <si>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</si>
  <si>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</si>
  <si>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</si>
  <si>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</si>
  <si>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</si>
  <si>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</si>
  <si>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</si>
  <si>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</si>
  <si>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</si>
  <si>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</si>
  <si>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</si>
  <si>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</si>
  <si>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</si>
  <si>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</si>
  <si>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</si>
  <si>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</si>
  <si>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</si>
  <si>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</si>
  <si>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</si>
  <si>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</si>
  <si>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</si>
  <si>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</si>
  <si>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</si>
  <si>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</si>
  <si>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</si>
  <si>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</si>
  <si>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</si>
  <si>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</si>
  <si>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</si>
  <si>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</si>
  <si>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</si>
  <si>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</si>
  <si>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</si>
  <si>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</si>
  <si>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</si>
  <si>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</si>
  <si>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</si>
  <si>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</si>
  <si>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</si>
  <si>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</si>
  <si>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</si>
  <si>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</si>
  <si>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</si>
  <si>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</si>
  <si>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</si>
  <si>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</si>
  <si>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</si>
  <si>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</si>
  <si>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</si>
  <si>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</si>
  <si>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</si>
  <si>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</si>
  <si>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</si>
  <si>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</si>
  <si>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</si>
  <si>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</si>
  <si>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</si>
  <si>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</si>
  <si>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</si>
  <si>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</si>
  <si>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</si>
  <si>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</si>
  <si>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</si>
  <si>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</si>
  <si>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</si>
  <si>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</si>
  <si>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</si>
  <si>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</si>
  <si>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</si>
  <si>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</si>
  <si>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</si>
  <si>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</si>
  <si>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</si>
  <si>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</si>
  <si>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</si>
  <si>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</si>
  <si>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</si>
  <si>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</si>
  <si>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</si>
  <si>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</si>
  <si>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</si>
  <si>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</si>
  <si>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</si>
  <si>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</si>
  <si>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</si>
  <si>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</si>
  <si>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</si>
  <si>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</si>
  <si>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</si>
  <si>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</si>
  <si>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</si>
  <si>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</si>
  <si>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</si>
  <si>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</si>
  <si>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</si>
  <si>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</si>
  <si>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</si>
  <si>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</si>
  <si>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</si>
  <si>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</si>
  <si>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</si>
  <si>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</si>
  <si>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</si>
  <si>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</si>
  <si>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</si>
  <si>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</si>
  <si>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</si>
  <si>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</si>
  <si>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</si>
  <si>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</si>
  <si>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</si>
  <si>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</si>
  <si>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</si>
  <si>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</si>
  <si>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</si>
  <si>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</si>
  <si>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</si>
  <si>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</si>
  <si>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</si>
  <si>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</si>
  <si>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</si>
  <si>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</si>
  <si>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</si>
  <si>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</si>
  <si>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</si>
  <si>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</si>
  <si>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</si>
  <si>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</si>
  <si>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</si>
  <si>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</si>
  <si>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</si>
  <si>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</si>
  <si>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</si>
  <si>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</si>
  <si>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</si>
  <si>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</si>
  <si>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</si>
  <si>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</si>
  <si>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</si>
  <si>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</si>
  <si>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</si>
  <si>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</si>
  <si>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</si>
  <si>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</si>
  <si>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</si>
  <si>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</si>
  <si>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</si>
  <si>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</si>
  <si>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</si>
  <si>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</si>
  <si>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</si>
  <si>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</si>
  <si>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</si>
  <si>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</si>
  <si>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</si>
  <si>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</si>
  <si>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</si>
  <si>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</si>
  <si>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</si>
  <si>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</si>
  <si>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</si>
  <si>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</si>
  <si>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</si>
  <si>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</si>
  <si>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</si>
  <si>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</si>
  <si>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</si>
  <si>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</si>
  <si>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</si>
  <si>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</si>
  <si>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</si>
  <si>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</si>
  <si>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</si>
  <si>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</si>
  <si>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</si>
  <si>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</si>
  <si>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</si>
  <si>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</si>
  <si>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</si>
  <si>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</si>
  <si>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</si>
  <si>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</si>
  <si>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</si>
  <si>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</si>
  <si>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</si>
  <si>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</si>
  <si>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</si>
  <si>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</si>
  <si>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</si>
  <si>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</si>
  <si>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</si>
  <si>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</si>
  <si>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</si>
  <si>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</si>
  <si>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</si>
  <si>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</si>
  <si>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</si>
  <si>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</si>
  <si>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</si>
  <si>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</si>
  <si>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</si>
  <si>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</si>
  <si>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</si>
  <si>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</si>
  <si>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</si>
  <si>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</si>
  <si>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</si>
  <si>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</si>
  <si>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</si>
  <si>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</si>
  <si>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</si>
  <si>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</si>
  <si>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</si>
  <si>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</si>
  <si>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</si>
  <si>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</si>
  <si>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</si>
  <si>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</si>
  <si>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</si>
  <si>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</si>
  <si>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</si>
  <si>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</si>
  <si>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</si>
  <si>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</si>
  <si>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</si>
  <si>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</si>
  <si>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</si>
  <si>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</si>
  <si>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</si>
  <si>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</si>
  <si>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</si>
  <si>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</si>
  <si>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</si>
  <si>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</si>
  <si>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</si>
  <si>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</si>
  <si>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</si>
  <si>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</si>
  <si>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</si>
  <si>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</si>
  <si>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</si>
  <si>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</si>
  <si>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</si>
  <si>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</si>
  <si>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</si>
  <si>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</si>
  <si>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</si>
  <si>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</si>
  <si>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</si>
  <si>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</si>
  <si>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</si>
  <si>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</si>
  <si>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</si>
  <si>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</si>
  <si>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</si>
  <si>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</si>
  <si>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</si>
  <si>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</si>
  <si>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</si>
  <si>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</si>
  <si>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</si>
  <si>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</si>
  <si>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</si>
  <si>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</si>
  <si>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</si>
  <si>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</si>
  <si>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</si>
  <si>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</si>
  <si>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</si>
  <si>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</si>
  <si>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</si>
  <si>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</si>
  <si>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</si>
  <si>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</si>
  <si>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</si>
  <si>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</si>
  <si>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</si>
  <si>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</si>
  <si>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</si>
  <si>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</si>
  <si>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</si>
  <si>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</si>
  <si>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</si>
  <si>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</si>
  <si>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</si>
  <si>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</si>
  <si>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</si>
  <si>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</si>
  <si>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</si>
  <si>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</si>
  <si>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</si>
  <si>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</si>
  <si>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</si>
  <si>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</si>
  <si>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</si>
  <si>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</si>
  <si>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</si>
  <si>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</si>
  <si>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</si>
  <si>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</si>
  <si>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</si>
  <si>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</si>
  <si>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</si>
  <si>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</si>
  <si>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</si>
  <si>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</si>
  <si>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</si>
  <si>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</si>
  <si>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</si>
  <si>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</si>
  <si>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</si>
  <si>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</si>
  <si>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</si>
  <si>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</si>
  <si>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</si>
  <si>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</si>
  <si>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</si>
  <si>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</si>
  <si>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</si>
  <si>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</si>
  <si>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</si>
  <si>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</si>
  <si>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</si>
  <si>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</si>
  <si>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</si>
  <si>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</si>
  <si>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</si>
  <si>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</si>
  <si>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</si>
  <si>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</si>
  <si>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</si>
  <si>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</si>
  <si>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</si>
  <si>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</si>
  <si>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</si>
  <si>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</si>
  <si>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</si>
  <si>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</si>
  <si>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</si>
  <si>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</si>
  <si>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</si>
  <si>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</si>
  <si>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</si>
  <si>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</si>
  <si>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</si>
  <si>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</si>
  <si>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</si>
  <si>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</si>
  <si>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</si>
  <si>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</si>
  <si>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</si>
  <si>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</si>
  <si>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</si>
  <si>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</si>
  <si>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</si>
  <si>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</si>
  <si>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</si>
  <si>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</si>
  <si>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</si>
  <si>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</si>
  <si>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</si>
  <si>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</si>
  <si>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</si>
  <si>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</si>
  <si>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</si>
  <si>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</si>
  <si>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</si>
  <si>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</si>
  <si>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</si>
  <si>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</si>
  <si>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</si>
  <si>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</si>
  <si>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</si>
  <si>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</si>
  <si>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</si>
  <si>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</si>
  <si>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</si>
  <si>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</si>
  <si>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</si>
  <si>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</si>
  <si>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</si>
  <si>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</si>
  <si>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</si>
  <si>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</si>
  <si>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</si>
  <si>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</si>
  <si>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</si>
  <si>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</si>
  <si>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</si>
  <si>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</si>
  <si>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</si>
  <si>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</si>
  <si>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</si>
  <si>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</si>
  <si>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</si>
  <si>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</si>
  <si>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</si>
  <si>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</si>
  <si>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</si>
  <si>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</si>
  <si>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</si>
  <si>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</si>
  <si>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</si>
  <si>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</si>
  <si>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</si>
  <si>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</si>
  <si>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</si>
  <si>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</si>
  <si>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</si>
  <si>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</si>
  <si>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</si>
  <si>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</si>
  <si>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</si>
  <si>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</si>
  <si>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</si>
  <si>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</si>
  <si>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</si>
  <si>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</si>
  <si>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</si>
  <si>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</si>
  <si>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</si>
  <si>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</si>
  <si>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</si>
  <si>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</si>
  <si>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</si>
  <si>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</si>
  <si>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</si>
  <si>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</si>
  <si>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</si>
  <si>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</si>
  <si>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</si>
  <si>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</si>
  <si>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</si>
  <si>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</si>
  <si>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</si>
  <si>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</si>
  <si>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</si>
  <si>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</si>
  <si>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</si>
  <si>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</si>
  <si>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</si>
  <si>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</si>
  <si>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</si>
  <si>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</si>
  <si>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</si>
  <si>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</si>
  <si>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</si>
  <si>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</si>
  <si>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</si>
  <si>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</si>
  <si>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</si>
  <si>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</si>
  <si>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</si>
  <si>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</si>
  <si>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</si>
  <si>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</si>
  <si>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</si>
  <si>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</si>
  <si>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</si>
  <si>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</si>
  <si>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</si>
  <si>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</si>
  <si>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</si>
  <si>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</si>
  <si>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</si>
  <si>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</si>
  <si>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</si>
  <si>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</si>
  <si>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</si>
  <si>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</si>
  <si>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</si>
  <si>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</si>
  <si>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</si>
  <si>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</si>
  <si>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</si>
  <si>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</si>
  <si>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</si>
  <si>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</si>
  <si>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</si>
  <si>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</si>
  <si>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</si>
  <si>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</si>
  <si>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</si>
  <si>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</si>
  <si>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</si>
  <si>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</si>
  <si>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</si>
  <si>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</si>
  <si>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</si>
  <si>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</si>
  <si>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</si>
  <si>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</si>
  <si>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</si>
  <si>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</si>
  <si>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</si>
  <si>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</si>
  <si>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</si>
  <si>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</si>
  <si>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</si>
  <si>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</si>
  <si>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</si>
  <si>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</si>
  <si>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</si>
  <si>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</si>
  <si>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</si>
  <si>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</si>
  <si>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</si>
  <si>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</si>
  <si>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</si>
  <si>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</si>
  <si>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</si>
  <si>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</si>
  <si>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</si>
  <si>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</si>
  <si>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</si>
  <si>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</si>
  <si>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</si>
  <si>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</si>
  <si>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</si>
  <si>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</si>
  <si>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</si>
  <si>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</si>
  <si>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</si>
  <si>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</si>
  <si>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</si>
  <si>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</si>
  <si>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</si>
  <si>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</si>
  <si>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</si>
  <si>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</si>
  <si>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</si>
  <si>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</si>
  <si>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</si>
  <si>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</si>
  <si>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</si>
  <si>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</si>
  <si>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</si>
  <si>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</si>
  <si>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</si>
  <si>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</si>
  <si>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</si>
  <si>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</si>
  <si>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</si>
  <si>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</si>
  <si>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</si>
  <si>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</si>
  <si>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</si>
  <si>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</si>
  <si>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</si>
  <si>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</si>
  <si>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</si>
  <si>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</si>
  <si>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</si>
  <si>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</si>
  <si>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</si>
  <si>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</si>
  <si>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</si>
  <si>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</si>
  <si>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</si>
  <si>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</si>
  <si>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</si>
  <si>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</si>
  <si>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</si>
  <si>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</si>
  <si>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</si>
  <si>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</si>
  <si>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</si>
  <si>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</si>
  <si>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</si>
  <si>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</si>
  <si>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</si>
  <si>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</si>
  <si>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</si>
  <si>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</si>
  <si>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</si>
  <si>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</si>
  <si>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</si>
  <si>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</si>
  <si>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</si>
  <si>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</si>
  <si>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</si>
  <si>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</si>
  <si>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</si>
  <si>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</si>
  <si>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</si>
  <si>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</si>
  <si>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</si>
  <si>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</si>
  <si>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</si>
  <si>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</si>
  <si>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</si>
  <si>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</si>
  <si>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</si>
  <si>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</si>
  <si>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</si>
  <si>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</si>
  <si>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</si>
  <si>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</si>
  <si>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</si>
  <si>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</si>
  <si>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</si>
  <si>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</si>
  <si>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</si>
  <si>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</si>
  <si>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</si>
  <si>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</si>
  <si>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</si>
  <si>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</si>
  <si>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</si>
  <si>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</si>
  <si>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</si>
  <si>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</si>
  <si>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</si>
  <si>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</si>
  <si>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</si>
  <si>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</si>
  <si>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</si>
  <si>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</si>
  <si>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</si>
  <si>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</si>
  <si>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</si>
  <si>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</si>
  <si>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</si>
  <si>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</si>
  <si>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</si>
  <si>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</si>
  <si>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</si>
  <si>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</si>
  <si>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</si>
  <si>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</si>
  <si>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</si>
  <si>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</si>
  <si>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</si>
  <si>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</si>
  <si>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</si>
  <si>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</si>
  <si>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</si>
  <si>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</si>
  <si>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</si>
  <si>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</si>
  <si>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</si>
  <si>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</si>
  <si>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</si>
  <si>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</si>
  <si>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</si>
  <si>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</si>
  <si>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</si>
  <si>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</si>
  <si>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</si>
  <si>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</si>
  <si>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</si>
  <si>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</si>
  <si>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</si>
  <si>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</si>
  <si>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</si>
  <si>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</si>
  <si>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</si>
  <si>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</si>
  <si>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</si>
  <si>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</si>
  <si>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</si>
  <si>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</si>
  <si>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</si>
  <si>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</si>
  <si>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</si>
  <si>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</si>
  <si>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</si>
  <si>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</si>
  <si>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</si>
  <si>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</si>
  <si>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</si>
  <si>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</si>
  <si>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</si>
  <si>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</si>
  <si>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</si>
  <si>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</si>
  <si>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</si>
  <si>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</si>
  <si>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</si>
  <si>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</si>
  <si>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</si>
  <si>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</si>
  <si>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</si>
  <si>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</si>
  <si>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</si>
  <si>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</si>
  <si>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</si>
  <si>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</si>
  <si>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</si>
  <si>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</si>
  <si>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</si>
  <si>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</si>
  <si>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</si>
  <si>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</si>
  <si>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</si>
  <si>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</si>
  <si>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</si>
  <si>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</si>
  <si>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</si>
  <si>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</si>
  <si>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</si>
  <si>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</si>
  <si>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</si>
  <si>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</si>
  <si>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</si>
  <si>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</si>
  <si>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</si>
  <si>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</si>
  <si>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</si>
  <si>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</si>
  <si>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</si>
  <si>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</si>
  <si>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</si>
  <si>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</si>
  <si>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</si>
  <si>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</si>
  <si>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</si>
  <si>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</si>
  <si>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</si>
  <si>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</si>
  <si>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</si>
  <si>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</si>
  <si>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</si>
  <si>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</si>
  <si>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</si>
  <si>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</si>
  <si>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</si>
  <si>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</si>
  <si>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</si>
  <si>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</si>
  <si>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</si>
  <si>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</si>
  <si>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</si>
  <si>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</si>
  <si>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</si>
  <si>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</si>
  <si>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</si>
  <si>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</si>
  <si>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</si>
  <si>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</si>
  <si>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</si>
  <si>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</si>
  <si>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</si>
  <si>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</si>
  <si>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</si>
  <si>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</si>
  <si>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</si>
  <si>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</si>
  <si>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</si>
  <si>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</si>
  <si>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</si>
  <si>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</si>
  <si>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</si>
  <si>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</si>
  <si>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</si>
  <si>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</si>
  <si>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</si>
  <si>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</si>
  <si>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</si>
  <si>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</si>
  <si>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</si>
  <si>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</si>
  <si>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</si>
  <si>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</si>
  <si>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</si>
  <si>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</si>
  <si>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</si>
  <si>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</si>
  <si>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</si>
  <si>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</si>
  <si>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</si>
  <si>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</si>
  <si>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</si>
  <si>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</si>
  <si>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</si>
  <si>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</si>
  <si>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</si>
  <si>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</si>
  <si>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</si>
  <si>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</si>
  <si>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</si>
  <si>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</si>
  <si>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</si>
  <si>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</si>
  <si>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</si>
  <si>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</si>
  <si>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</si>
  <si>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</si>
  <si>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</si>
  <si>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</si>
  <si>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</si>
  <si>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</si>
  <si>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</si>
  <si>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</si>
  <si>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</si>
  <si>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</si>
  <si>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</si>
  <si>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</si>
  <si>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</si>
  <si>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</si>
  <si>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</si>
  <si>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</si>
  <si>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</si>
  <si>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</si>
  <si>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</si>
  <si>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</si>
  <si>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</si>
  <si>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</si>
  <si>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</si>
  <si>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</si>
  <si>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</si>
  <si>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</si>
  <si>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</si>
  <si>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</si>
  <si>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</si>
  <si>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</si>
  <si>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</si>
  <si>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</si>
  <si>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</si>
  <si>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</si>
  <si>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</si>
  <si>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</si>
  <si>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</si>
  <si>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</si>
  <si>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</si>
  <si>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</si>
  <si>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</si>
  <si>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</si>
  <si>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</si>
  <si>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</si>
  <si>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</si>
  <si>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</si>
  <si>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</si>
  <si>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</si>
  <si>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</si>
  <si>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</si>
  <si>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</si>
  <si>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</si>
  <si>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</si>
  <si>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</si>
  <si>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</si>
  <si>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</si>
  <si>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</si>
  <si>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</si>
  <si>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</si>
  <si>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</si>
  <si>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</si>
  <si>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</si>
  <si>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</si>
  <si>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</si>
  <si>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</si>
  <si>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</si>
  <si>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</si>
  <si>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</si>
  <si>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</si>
  <si>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</si>
  <si>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</si>
  <si>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</si>
  <si>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</si>
  <si>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</si>
  <si>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</si>
  <si>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</si>
  <si>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</si>
  <si>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</si>
  <si>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</si>
  <si>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</si>
  <si>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</si>
  <si>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</si>
  <si>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</si>
  <si>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</si>
  <si>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</si>
  <si>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</si>
  <si>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</si>
  <si>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</si>
  <si>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</si>
  <si>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</si>
  <si>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</si>
  <si>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</si>
  <si>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</si>
  <si>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</si>
  <si>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</si>
  <si>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</si>
  <si>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</si>
  <si>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</si>
  <si>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</si>
  <si>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</si>
  <si>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</si>
  <si>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</si>
  <si>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</si>
  <si>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</si>
  <si>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</si>
  <si>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</si>
  <si>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</si>
  <si>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</si>
  <si>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</si>
  <si>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</si>
  <si>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</si>
  <si>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</si>
  <si>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</si>
  <si>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</si>
  <si>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</si>
  <si>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</si>
  <si>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</si>
  <si>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</si>
  <si>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</si>
  <si>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</si>
  <si>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</si>
  <si>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</si>
  <si>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</si>
  <si>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</si>
  <si>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</si>
  <si>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</si>
  <si>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</si>
  <si>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</si>
  <si>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</si>
  <si>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</si>
  <si>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</si>
  <si>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</si>
  <si>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</si>
  <si>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</si>
  <si>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</si>
  <si>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</si>
  <si>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</si>
  <si>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</si>
  <si>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</si>
  <si>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</si>
  <si>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</si>
  <si>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</si>
  <si>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</si>
  <si>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</si>
  <si>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</si>
  <si>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</si>
  <si>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</si>
  <si>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</si>
  <si>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</si>
  <si>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</si>
  <si>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</si>
  <si>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</si>
  <si>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</si>
  <si>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</si>
  <si>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</si>
  <si>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</si>
  <si>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</si>
  <si>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</si>
  <si>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</si>
  <si>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</si>
  <si>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</si>
  <si>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</si>
  <si>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</si>
  <si>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</si>
  <si>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</si>
  <si>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</si>
  <si>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</si>
  <si>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</si>
  <si>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</si>
  <si>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</si>
  <si>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</si>
  <si>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</si>
  <si>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</si>
  <si>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</si>
  <si>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</si>
  <si>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</si>
  <si>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</si>
  <si>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</si>
  <si>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</si>
  <si>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</si>
  <si>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</si>
  <si>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</si>
  <si>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</si>
  <si>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</si>
  <si>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</si>
  <si>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</si>
  <si>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</si>
  <si>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</si>
  <si>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</si>
  <si>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</si>
  <si>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</si>
  <si>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</si>
  <si>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</si>
  <si>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</si>
  <si>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</si>
  <si>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</si>
  <si>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</si>
  <si>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</si>
  <si>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</si>
  <si>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</si>
  <si>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</si>
  <si>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</si>
  <si>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</si>
  <si>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</si>
  <si>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</si>
  <si>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</si>
  <si>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</si>
  <si>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</si>
  <si>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</si>
  <si>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</si>
  <si>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</si>
  <si>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</si>
  <si>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</si>
  <si>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</si>
  <si>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</si>
  <si>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</si>
  <si>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</si>
  <si>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</si>
  <si>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</si>
  <si>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</si>
  <si>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</si>
  <si>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</si>
  <si>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</si>
  <si>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</si>
  <si>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</si>
  <si>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</si>
  <si>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</si>
  <si>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</si>
  <si>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</si>
  <si>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</si>
  <si>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</si>
  <si>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</si>
  <si>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</si>
  <si>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</si>
  <si>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</si>
  <si>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</si>
  <si>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</si>
  <si>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</si>
  <si>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</si>
  <si>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</si>
  <si>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</si>
  <si>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</si>
  <si>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</si>
  <si>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</si>
  <si>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</si>
  <si>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</si>
  <si>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</si>
  <si>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</si>
  <si>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</si>
  <si>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</si>
  <si>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</si>
  <si>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</si>
  <si>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</si>
  <si>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</si>
  <si>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</si>
  <si>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</si>
  <si>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</si>
  <si>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</si>
  <si>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</si>
  <si>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</si>
  <si>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</si>
  <si>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</si>
  <si>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</si>
  <si>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</si>
  <si>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</si>
  <si>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</si>
  <si>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</si>
  <si>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</si>
  <si>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</si>
  <si>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</si>
  <si>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</si>
  <si>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</si>
  <si>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</si>
  <si>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</si>
  <si>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</si>
  <si>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</si>
  <si>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</si>
  <si>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</si>
  <si>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</si>
  <si>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</si>
  <si>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</si>
  <si>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</si>
  <si>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</si>
  <si>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</si>
  <si>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</si>
  <si>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</si>
  <si>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</si>
  <si>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</si>
  <si>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</si>
  <si>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</si>
  <si>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</si>
  <si>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</si>
  <si>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</si>
  <si>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</si>
  <si>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</si>
  <si>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</si>
  <si>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</si>
  <si>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</si>
  <si>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</si>
  <si>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</si>
  <si>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</si>
  <si>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</si>
  <si>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</si>
  <si>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</si>
  <si>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</si>
  <si>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</si>
  <si>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</si>
  <si>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</si>
  <si>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</si>
  <si>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</si>
  <si>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</si>
  <si>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</si>
  <si>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</si>
  <si>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</si>
  <si>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</si>
  <si>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</si>
  <si>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</si>
  <si>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</si>
  <si>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</si>
  <si>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</si>
  <si>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</si>
  <si>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</si>
  <si>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</si>
  <si>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</si>
  <si>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</si>
  <si>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</si>
  <si>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</si>
  <si>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</si>
  <si>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</si>
  <si>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</si>
  <si>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</si>
  <si>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</si>
  <si>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</si>
  <si>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</si>
  <si>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</si>
  <si>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</si>
  <si>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</si>
  <si>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</si>
  <si>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</si>
  <si>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</si>
  <si>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</si>
  <si>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</si>
  <si>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</si>
  <si>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</si>
  <si>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</si>
  <si>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</si>
  <si>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</si>
  <si>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</si>
  <si>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</si>
  <si>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</si>
  <si>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</si>
  <si>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</si>
  <si>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</si>
  <si>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</si>
  <si>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</si>
  <si>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</si>
  <si>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</si>
  <si>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</si>
  <si>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</si>
  <si>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</si>
  <si>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</si>
  <si>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</si>
  <si>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</si>
  <si>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</si>
  <si>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</si>
  <si>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</si>
  <si>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</si>
  <si>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</si>
  <si>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</si>
  <si>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</si>
  <si>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</si>
  <si>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</si>
  <si>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</si>
  <si>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</si>
  <si>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</si>
  <si>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</si>
  <si>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</si>
  <si>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</si>
  <si>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</si>
  <si>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</si>
  <si>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</si>
  <si>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</si>
  <si>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</si>
  <si>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</si>
  <si>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</si>
  <si>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</si>
  <si>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</si>
  <si>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</si>
  <si>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</si>
  <si>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</si>
  <si>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</si>
  <si>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</si>
  <si>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</si>
  <si>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</si>
  <si>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</si>
  <si>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</si>
  <si>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</si>
  <si>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</si>
  <si>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</si>
  <si>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</si>
  <si>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</si>
  <si>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</si>
  <si>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</si>
  <si>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</si>
  <si>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</si>
  <si>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</si>
  <si>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</si>
  <si>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</si>
  <si>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</si>
  <si>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</si>
  <si>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</si>
  <si>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</si>
  <si>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</si>
  <si>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</si>
  <si>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</si>
  <si>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</si>
  <si>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</si>
  <si>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</si>
  <si>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</si>
  <si>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</si>
  <si>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</si>
  <si>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</si>
  <si>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</si>
  <si>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</si>
  <si>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</si>
  <si>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</si>
  <si>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</si>
  <si>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</si>
  <si>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</si>
  <si>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</si>
  <si>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</si>
  <si>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</si>
  <si>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</si>
  <si>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</si>
  <si>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</si>
  <si>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</si>
  <si>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</si>
  <si>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</si>
  <si>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</si>
  <si>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</si>
  <si>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</si>
  <si>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</si>
  <si>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</si>
  <si>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</si>
  <si>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</si>
  <si>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</si>
  <si>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</si>
  <si>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</si>
  <si>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</si>
  <si>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</si>
  <si>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</si>
  <si>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</si>
  <si>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</si>
  <si>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</si>
  <si>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</si>
  <si>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</si>
  <si>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</si>
  <si>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</si>
  <si>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</si>
  <si>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</si>
  <si>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</si>
  <si>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</si>
  <si>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</si>
  <si>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</si>
  <si>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</si>
  <si>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</si>
  <si>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</si>
  <si>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</si>
  <si>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</si>
  <si>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</si>
  <si>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</si>
  <si>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</si>
  <si>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</si>
  <si>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</si>
  <si>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</si>
  <si>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</si>
  <si>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</si>
  <si>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</si>
  <si>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</si>
  <si>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</si>
  <si>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</si>
  <si>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</si>
  <si>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</si>
  <si>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</si>
  <si>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</si>
  <si>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</si>
  <si>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</si>
  <si>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</si>
  <si>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</si>
  <si>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</si>
  <si>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</si>
  <si>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</si>
  <si>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</si>
  <si>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</si>
  <si>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</si>
  <si>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</si>
  <si>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</si>
  <si>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</si>
  <si>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</si>
  <si>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</si>
  <si>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</si>
  <si>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</si>
  <si>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</si>
  <si>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</si>
  <si>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</si>
  <si>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</si>
  <si>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</si>
  <si>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</si>
  <si>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</si>
  <si>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</si>
  <si>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</si>
  <si>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</si>
  <si>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</si>
  <si>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</si>
  <si>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</si>
  <si>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</si>
  <si>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</si>
  <si>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</si>
  <si>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</si>
  <si>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</si>
  <si>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</si>
  <si>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</si>
  <si>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</si>
  <si>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</si>
  <si>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</si>
  <si>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</si>
  <si>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</si>
  <si>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</si>
  <si>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</si>
  <si>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</si>
  <si>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</si>
  <si>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</si>
  <si>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</si>
  <si>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</si>
  <si>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</si>
  <si>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</si>
  <si>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</si>
  <si>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</si>
  <si>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</si>
  <si>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</si>
  <si>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</si>
  <si>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</si>
  <si>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</si>
  <si>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</si>
  <si>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</si>
  <si>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</si>
  <si>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</si>
  <si>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</si>
  <si>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</si>
  <si>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</si>
  <si>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</si>
  <si>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</si>
  <si>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</si>
  <si>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</si>
  <si>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</si>
  <si>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</si>
  <si>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</si>
  <si>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</si>
  <si>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</si>
  <si>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</si>
  <si>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</si>
  <si>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</si>
  <si>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</si>
  <si>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</si>
  <si>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</si>
  <si>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</si>
  <si>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</si>
  <si>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</si>
  <si>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</si>
  <si>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</si>
  <si>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</si>
  <si>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</si>
  <si>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</si>
  <si>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</si>
  <si>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</si>
  <si>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</si>
  <si>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</si>
  <si>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</si>
  <si>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</si>
  <si>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</si>
  <si>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</si>
  <si>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</si>
  <si>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</si>
  <si>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</si>
  <si>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</si>
  <si>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</si>
  <si>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</si>
  <si>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</si>
  <si>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</si>
  <si>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</si>
  <si>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</si>
  <si>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</si>
  <si>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</si>
  <si>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</si>
  <si>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</si>
  <si>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</si>
  <si>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</si>
  <si>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</si>
  <si>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</si>
  <si>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</si>
  <si>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</si>
  <si>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</si>
  <si>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</si>
  <si>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</si>
  <si>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</si>
  <si>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</si>
  <si>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</si>
  <si>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</si>
  <si>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</si>
  <si>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</si>
  <si>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</si>
  <si>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</si>
  <si>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</si>
  <si>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</si>
  <si>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</si>
  <si>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</si>
  <si>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</si>
  <si>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</si>
  <si>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</si>
  <si>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</si>
  <si>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</si>
  <si>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</si>
  <si>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</si>
  <si>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</si>
  <si>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</si>
  <si>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</si>
  <si>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</si>
  <si>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</si>
  <si>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</si>
  <si>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</si>
  <si>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</si>
  <si>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</si>
  <si>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</si>
  <si>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</si>
  <si>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</si>
  <si>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</si>
  <si>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</si>
  <si>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</si>
  <si>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</si>
  <si>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</si>
  <si>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</si>
  <si>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</si>
  <si>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</si>
  <si>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</si>
  <si>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</si>
  <si>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</si>
  <si>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</si>
  <si>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</si>
  <si>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</si>
  <si>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</si>
  <si>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</si>
  <si>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</si>
  <si>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</si>
  <si>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</si>
  <si>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</si>
  <si>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</si>
  <si>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</si>
  <si>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</si>
  <si>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</si>
  <si>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</si>
  <si>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</si>
  <si>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</si>
  <si>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</si>
  <si>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</si>
  <si>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</si>
  <si>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</si>
  <si>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</si>
  <si>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</si>
  <si>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</si>
  <si>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</si>
  <si>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</si>
  <si>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</si>
  <si>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</si>
  <si>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</si>
  <si>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</si>
  <si>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</si>
  <si>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</si>
  <si>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</si>
  <si>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</si>
  <si>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</si>
  <si>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</si>
  <si>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</si>
  <si>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</si>
  <si>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</si>
  <si>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</si>
  <si>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</si>
  <si>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</si>
  <si>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</si>
  <si>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</si>
  <si>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</si>
  <si>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</si>
  <si>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</si>
  <si>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</si>
  <si>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</si>
  <si>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</si>
  <si>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</si>
  <si>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</si>
  <si>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</si>
  <si>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</si>
  <si>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</si>
  <si>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</si>
  <si>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</si>
  <si>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</si>
  <si>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</si>
  <si>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</si>
  <si>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</si>
  <si>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</si>
  <si>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</si>
  <si>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</si>
  <si>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</si>
  <si>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</si>
  <si>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</si>
  <si>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</si>
  <si>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</si>
  <si>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</si>
  <si>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</si>
  <si>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</si>
  <si>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</si>
  <si>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</si>
  <si>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</si>
  <si>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</si>
  <si>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</si>
  <si>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</si>
  <si>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</si>
  <si>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</si>
  <si>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</si>
  <si>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</si>
  <si>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</si>
  <si>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</si>
  <si>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</si>
  <si>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</si>
  <si>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</si>
  <si>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</si>
  <si>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</si>
  <si>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</si>
  <si>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</si>
  <si>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</si>
  <si>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</si>
  <si>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</si>
  <si>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</si>
  <si>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</si>
  <si>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</si>
  <si>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</si>
  <si>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</si>
  <si>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</si>
  <si>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</si>
  <si>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</si>
  <si>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</si>
  <si>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</si>
  <si>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</si>
  <si>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</si>
  <si>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</si>
  <si>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</si>
  <si>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</si>
  <si>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</si>
  <si>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</si>
  <si>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</si>
  <si>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</si>
  <si>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</si>
  <si>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</si>
  <si>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</si>
  <si>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</si>
  <si>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</si>
  <si>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</si>
  <si>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</si>
  <si>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</si>
  <si>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</si>
  <si>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</si>
  <si>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</si>
  <si>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</si>
  <si>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</si>
  <si>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</si>
  <si>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</si>
  <si>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</si>
  <si>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</si>
  <si>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</si>
  <si>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</si>
  <si>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</si>
  <si>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</si>
  <si>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</si>
  <si>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</si>
  <si>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</si>
  <si>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</si>
  <si>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</si>
  <si>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</si>
  <si>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</si>
  <si>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</si>
  <si>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</si>
  <si>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</si>
  <si>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</si>
  <si>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</si>
  <si>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</si>
  <si>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</si>
  <si>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</si>
  <si>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</si>
  <si>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</si>
  <si>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</si>
  <si>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</si>
  <si>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</si>
  <si>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</si>
  <si>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</si>
  <si>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</si>
  <si>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</si>
  <si>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</si>
  <si>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</si>
  <si>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</si>
  <si>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</si>
  <si>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</si>
  <si>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</si>
  <si>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</si>
  <si>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</si>
  <si>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</si>
  <si>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</si>
  <si>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</si>
  <si>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</si>
  <si>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</si>
  <si>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</si>
  <si>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</si>
  <si>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</si>
  <si>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</si>
  <si>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</si>
  <si>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</si>
  <si>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</si>
  <si>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</si>
  <si>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</si>
  <si>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</si>
  <si>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</si>
  <si>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</si>
  <si>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</si>
  <si>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</si>
  <si>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</si>
  <si>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</si>
  <si>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</si>
  <si>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</si>
  <si>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</si>
  <si>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</si>
  <si>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</si>
  <si>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</si>
  <si>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</si>
  <si>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</si>
  <si>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</si>
  <si>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</si>
  <si>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</si>
  <si>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</si>
  <si>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</si>
  <si>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</si>
  <si>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</si>
  <si>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</si>
  <si>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</si>
  <si>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</si>
  <si>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</si>
  <si>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</si>
  <si>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</si>
  <si>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</si>
  <si>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</si>
  <si>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</si>
  <si>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</si>
  <si>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</si>
  <si>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</si>
  <si>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</si>
  <si>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</si>
  <si>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</si>
  <si>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</si>
  <si>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</si>
  <si>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</si>
  <si>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</si>
  <si>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</si>
  <si>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</si>
  <si>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</si>
  <si>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</si>
  <si>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</si>
  <si>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</si>
  <si>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</si>
  <si>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</si>
  <si>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</si>
  <si>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</si>
  <si>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</si>
  <si>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</si>
  <si>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</si>
  <si>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</si>
  <si>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</si>
  <si>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</si>
  <si>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</si>
  <si>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</si>
  <si>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</si>
  <si>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</si>
  <si>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</si>
  <si>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</si>
  <si>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</si>
  <si>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</si>
  <si>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</si>
  <si>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</si>
  <si>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</si>
  <si>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</si>
  <si>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</si>
  <si>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</si>
  <si>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</si>
  <si>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</si>
  <si>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</si>
  <si>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</si>
  <si>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</si>
  <si>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</si>
  <si>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</si>
  <si>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</si>
  <si>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</si>
  <si>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</si>
  <si>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</si>
  <si>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</si>
  <si>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</si>
  <si>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</si>
  <si>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</si>
  <si>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</si>
  <si>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</si>
  <si>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</si>
  <si>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</si>
  <si>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</si>
  <si>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</si>
  <si>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</si>
  <si>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</si>
  <si>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</si>
  <si>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</si>
  <si>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</si>
  <si>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</si>
  <si>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</si>
  <si>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</si>
  <si>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</si>
  <si>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</si>
  <si>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</si>
  <si>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</si>
  <si>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</si>
  <si>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</si>
  <si>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</si>
  <si>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</si>
  <si>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</si>
  <si>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</si>
  <si>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</si>
  <si>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</si>
  <si>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</si>
  <si>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</si>
  <si>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</si>
  <si>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</si>
  <si>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</si>
  <si>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</si>
  <si>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</si>
  <si>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</si>
  <si>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</si>
  <si>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</si>
  <si>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</si>
  <si>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</si>
  <si>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</si>
  <si>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</si>
  <si>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</si>
  <si>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</si>
  <si>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</si>
  <si>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</si>
  <si>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</si>
  <si>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</si>
  <si>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</si>
  <si>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</si>
  <si>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</si>
  <si>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</si>
  <si>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</si>
  <si>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</si>
  <si>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</si>
  <si>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</si>
  <si>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</si>
  <si>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</si>
  <si>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</si>
  <si>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</si>
  <si>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</si>
  <si>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</si>
  <si>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</si>
  <si>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</si>
  <si>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</si>
  <si>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</si>
  <si>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</si>
  <si>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</si>
  <si>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</si>
  <si>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</si>
  <si>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</si>
  <si>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</si>
  <si>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</si>
  <si>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</si>
  <si>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</si>
  <si>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</si>
  <si>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</si>
  <si>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</si>
  <si>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</si>
  <si>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</si>
  <si>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</si>
  <si>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</si>
  <si>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</si>
  <si>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</si>
  <si>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</si>
  <si>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</si>
  <si>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</si>
  <si>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</si>
  <si>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</si>
  <si>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</si>
  <si>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</si>
  <si>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</si>
  <si>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</si>
  <si>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</si>
  <si>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</si>
  <si>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</si>
  <si>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</si>
  <si>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</si>
  <si>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</si>
  <si>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</si>
  <si>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</si>
  <si>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</si>
  <si>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</si>
  <si>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</si>
  <si>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</si>
  <si>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</si>
  <si>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</si>
  <si>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</si>
  <si>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</si>
  <si>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</si>
  <si>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</si>
  <si>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</si>
  <si>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</si>
  <si>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</si>
  <si>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</si>
  <si>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</si>
  <si>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</si>
  <si>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</si>
  <si>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</si>
  <si>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</si>
  <si>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</si>
  <si>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</si>
  <si>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</si>
  <si>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</si>
  <si>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</si>
  <si>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</si>
  <si>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</si>
  <si>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</si>
  <si>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</si>
  <si>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</si>
  <si>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</si>
  <si>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</si>
  <si>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</si>
  <si>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</si>
  <si>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</si>
  <si>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</si>
  <si>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</si>
  <si>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</si>
  <si>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</si>
  <si>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</si>
  <si>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</si>
  <si>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</si>
  <si>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</si>
  <si>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</si>
  <si>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</si>
  <si>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</si>
  <si>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</si>
  <si>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</si>
  <si>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</si>
  <si>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</si>
  <si>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</si>
  <si>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</si>
  <si>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</si>
  <si>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</si>
  <si>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</si>
  <si>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</si>
  <si>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</si>
  <si>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</si>
  <si>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</si>
  <si>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</si>
  <si>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</si>
  <si>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</si>
  <si>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</si>
  <si>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</si>
  <si>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</si>
  <si>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</si>
  <si>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</si>
  <si>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</si>
  <si>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</si>
  <si>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</si>
  <si>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</si>
  <si>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</si>
  <si>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</si>
  <si>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</si>
  <si>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</si>
  <si>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</si>
  <si>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</si>
  <si>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</si>
  <si>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</si>
  <si>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</si>
  <si>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</si>
  <si>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</si>
  <si>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</si>
  <si>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</si>
  <si>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</si>
  <si>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</si>
  <si>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</si>
  <si>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</si>
  <si>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</si>
  <si>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</si>
  <si>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</si>
  <si>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</si>
  <si>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</si>
  <si>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</si>
  <si>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</si>
  <si>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</si>
  <si>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</si>
  <si>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</si>
  <si>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</si>
  <si>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</si>
  <si>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</si>
  <si>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</si>
  <si>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</si>
  <si>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</si>
  <si>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</si>
  <si>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</si>
  <si>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</si>
  <si>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</si>
  <si>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</si>
  <si>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</si>
  <si>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</si>
  <si>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</si>
  <si>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</si>
  <si>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</si>
  <si>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</si>
  <si>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</si>
  <si>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</si>
  <si>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</si>
  <si>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</si>
  <si>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</si>
  <si>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</si>
  <si>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</si>
  <si>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</si>
  <si>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</si>
  <si>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</si>
  <si>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</si>
  <si>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</si>
  <si>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</si>
  <si>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</si>
  <si>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</si>
  <si>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</si>
  <si>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</si>
  <si>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</si>
  <si>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</si>
  <si>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</si>
  <si>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</si>
  <si>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</si>
  <si>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</si>
  <si>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</si>
  <si>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</si>
  <si>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</si>
  <si>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</si>
  <si>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</si>
  <si>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</si>
  <si>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</si>
  <si>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</si>
  <si>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</si>
  <si>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</si>
  <si>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</si>
  <si>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</si>
  <si>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</si>
  <si>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</si>
  <si>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</si>
  <si>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</si>
  <si>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</si>
  <si>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</si>
  <si>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</si>
  <si>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</si>
  <si>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</si>
  <si>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</si>
  <si>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</si>
  <si>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</si>
  <si>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</si>
  <si>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</si>
  <si>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</si>
  <si>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</si>
  <si>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</si>
  <si>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</si>
  <si>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</si>
  <si>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</si>
  <si>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</si>
  <si>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</si>
  <si>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</si>
  <si>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</si>
  <si>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</si>
  <si>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</si>
  <si>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</si>
  <si>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</si>
  <si>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</si>
  <si>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</si>
  <si>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</si>
  <si>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</si>
  <si>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</si>
  <si>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</si>
  <si>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</si>
  <si>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</si>
  <si>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</si>
  <si>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</si>
  <si>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</si>
  <si>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</si>
  <si>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</si>
  <si>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</si>
  <si>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</si>
  <si>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</si>
  <si>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</si>
  <si>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</si>
  <si>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</si>
  <si>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</si>
  <si>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</si>
  <si>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</si>
  <si>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</si>
  <si>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</si>
  <si>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</si>
  <si>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</si>
  <si>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</si>
  <si>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</si>
  <si>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</si>
  <si>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</si>
  <si>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</si>
  <si>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</si>
  <si>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</si>
  <si>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</si>
  <si>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</si>
  <si>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</si>
  <si>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</si>
  <si>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</si>
  <si>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</si>
  <si>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</si>
  <si>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</si>
  <si>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</si>
  <si>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</si>
  <si>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</si>
  <si>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</si>
  <si>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</si>
  <si>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</si>
  <si>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</si>
  <si>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</si>
  <si>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</si>
  <si>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</si>
  <si>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</si>
  <si>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</si>
  <si>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</si>
  <si>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</si>
  <si>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</si>
  <si>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</si>
  <si>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</si>
  <si>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</si>
  <si>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</si>
  <si>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</si>
  <si>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</si>
  <si>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</si>
  <si>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</si>
  <si>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</si>
  <si>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</si>
  <si>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</si>
  <si>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</si>
  <si>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</si>
  <si>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</si>
  <si>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</si>
  <si>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</si>
  <si>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</si>
  <si>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</si>
  <si>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</si>
  <si>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</si>
  <si>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</si>
  <si>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</si>
  <si>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</si>
  <si>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</si>
  <si>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</si>
  <si>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</si>
  <si>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</si>
  <si>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</si>
  <si>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</si>
  <si>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</si>
  <si>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</si>
  <si>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</si>
  <si>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</si>
  <si>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</si>
  <si>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</si>
  <si>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</si>
  <si>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</si>
  <si>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</si>
  <si>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</si>
  <si>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</si>
  <si>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</si>
  <si>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</si>
  <si>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</si>
  <si>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</si>
  <si>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</si>
  <si>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</si>
  <si>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</si>
  <si>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</si>
  <si>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</si>
  <si>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</si>
  <si>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</si>
  <si>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</si>
  <si>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</si>
  <si>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</si>
  <si>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</si>
  <si>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</si>
  <si>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</si>
  <si>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</si>
  <si>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</si>
  <si>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</si>
  <si>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</si>
  <si>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</si>
  <si>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</si>
  <si>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</si>
  <si>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</si>
  <si>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</si>
  <si>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</si>
  <si>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</si>
  <si>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</si>
  <si>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</si>
  <si>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</si>
  <si>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</si>
  <si>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</si>
  <si>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</si>
  <si>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</si>
  <si>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</si>
  <si>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</si>
  <si>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</si>
  <si>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</si>
  <si>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</si>
  <si>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</si>
  <si>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</si>
  <si>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</si>
  <si>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</si>
  <si>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</si>
  <si>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</si>
  <si>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</si>
  <si>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</si>
  <si>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</si>
  <si>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</si>
  <si>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</si>
  <si>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</si>
  <si>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</si>
  <si>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</si>
  <si>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</si>
  <si>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</si>
  <si>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</si>
  <si>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</si>
  <si>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</si>
  <si>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</si>
  <si>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</si>
  <si>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</si>
  <si>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</si>
  <si>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</si>
  <si>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</si>
  <si>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</si>
  <si>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</si>
  <si>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</si>
  <si>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</si>
  <si>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</si>
  <si>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</si>
  <si>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</si>
  <si>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</si>
  <si>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</si>
  <si>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</si>
  <si>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</si>
  <si>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</si>
  <si>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</si>
  <si>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</si>
  <si>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</si>
  <si>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</si>
  <si>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</si>
  <si>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</si>
  <si>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</si>
  <si>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</si>
  <si>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</si>
  <si>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</si>
  <si>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</si>
  <si>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</si>
  <si>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</si>
  <si>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</si>
  <si>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</si>
  <si>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</si>
  <si>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</si>
  <si>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</si>
  <si>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</si>
  <si>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</si>
  <si>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</si>
  <si>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</si>
  <si>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</si>
  <si>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</si>
  <si>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</si>
  <si>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</si>
  <si>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</si>
  <si>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</si>
  <si>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</si>
  <si>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</si>
  <si>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</si>
  <si>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</si>
  <si>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</si>
  <si>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</si>
  <si>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</si>
  <si>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</si>
  <si>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</si>
  <si>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</si>
  <si>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</si>
  <si>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</si>
  <si>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</si>
  <si>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</si>
  <si>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</si>
  <si>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</si>
  <si>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</si>
  <si>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</si>
  <si>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</si>
  <si>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</si>
  <si>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</si>
  <si>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</si>
  <si>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</si>
  <si>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</si>
  <si>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</si>
  <si>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</si>
  <si>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</si>
  <si>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</si>
  <si>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</si>
  <si>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</si>
  <si>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</si>
  <si>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</si>
  <si>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</si>
  <si>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</si>
  <si>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</si>
  <si>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</si>
  <si>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</si>
  <si>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</si>
  <si>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</si>
  <si>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</si>
  <si>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</si>
  <si>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</si>
  <si>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</si>
  <si>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</si>
  <si>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</si>
  <si>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</si>
  <si>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</si>
  <si>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</si>
  <si>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</si>
  <si>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</si>
  <si>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</si>
  <si>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</si>
  <si>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</si>
  <si>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</si>
  <si>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</si>
  <si>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</si>
  <si>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</si>
  <si>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</si>
  <si>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</si>
  <si>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</si>
  <si>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</si>
  <si>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</si>
  <si>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</si>
  <si>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</si>
  <si>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</si>
  <si>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</si>
  <si>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</si>
  <si>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</si>
  <si>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</si>
  <si>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</si>
  <si>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</si>
  <si>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</si>
  <si>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</si>
  <si>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</si>
  <si>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</si>
  <si>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</si>
  <si>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</si>
  <si>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</si>
  <si>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</si>
  <si>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</si>
  <si>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</si>
  <si>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</si>
  <si>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</si>
  <si>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</si>
  <si>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</si>
  <si>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</si>
  <si>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</si>
  <si>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</si>
  <si>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</si>
  <si>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</si>
  <si>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</si>
  <si>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</si>
  <si>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</si>
  <si>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</si>
  <si>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</si>
  <si>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</si>
  <si>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</si>
  <si>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</si>
  <si>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</si>
  <si>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</si>
  <si>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</si>
  <si>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</si>
  <si>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</si>
  <si>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</si>
  <si>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</si>
  <si>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</si>
  <si>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</si>
  <si>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</si>
  <si>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</si>
  <si>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</si>
  <si>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</si>
  <si>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</si>
  <si>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</si>
  <si>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</si>
  <si>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</si>
  <si>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</si>
  <si>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</si>
  <si>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</si>
  <si>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</si>
  <si>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</si>
  <si>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</si>
  <si>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</si>
  <si>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</si>
  <si>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</si>
  <si>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</si>
  <si>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</si>
  <si>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</si>
  <si>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</si>
  <si>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</si>
  <si>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</si>
  <si>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</si>
  <si>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</si>
  <si>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</si>
  <si>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</si>
  <si>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</si>
  <si>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</si>
  <si>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</si>
  <si>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</si>
  <si>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</si>
  <si>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</si>
  <si>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</si>
  <si>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</si>
  <si>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</si>
  <si>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</si>
  <si>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</si>
  <si>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</si>
  <si>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</si>
  <si>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</si>
  <si>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</si>
  <si>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</si>
  <si>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</si>
  <si>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</si>
  <si>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</si>
  <si>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</si>
  <si>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</si>
  <si>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</si>
  <si>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</si>
  <si>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</si>
  <si>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</si>
  <si>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</si>
  <si>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</si>
  <si>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</si>
  <si>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</si>
  <si>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</si>
  <si>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</si>
  <si>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</si>
  <si>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</si>
  <si>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</si>
  <si>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</si>
  <si>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</si>
  <si>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</si>
  <si>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</si>
  <si>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</si>
  <si>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</si>
  <si>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</si>
  <si>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</si>
  <si>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</si>
  <si>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</si>
  <si>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</si>
  <si>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</si>
  <si>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</si>
  <si>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</si>
  <si>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</si>
  <si>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</si>
  <si>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</si>
  <si>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</si>
  <si>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</si>
  <si>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</si>
  <si>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</si>
  <si>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</si>
  <si>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</si>
  <si>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</si>
  <si>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</si>
  <si>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</si>
  <si>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</si>
  <si>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</si>
  <si>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</si>
  <si>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</si>
  <si>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</si>
  <si>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</si>
  <si>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</si>
  <si>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</si>
  <si>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</si>
  <si>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</si>
  <si>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</si>
  <si>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</si>
  <si>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</si>
  <si>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</si>
  <si>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</si>
  <si>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</si>
  <si>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</si>
  <si>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</si>
  <si>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</si>
  <si>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</si>
  <si>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</si>
  <si>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</si>
  <si>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</si>
  <si>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</si>
  <si>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</si>
  <si>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</si>
  <si>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</si>
  <si>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</si>
  <si>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</si>
  <si>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</si>
  <si>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</si>
  <si>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</si>
  <si>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</si>
  <si>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</si>
  <si>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</si>
  <si>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</si>
  <si>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</si>
  <si>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</si>
  <si>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</si>
  <si>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</si>
  <si>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</si>
  <si>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</si>
  <si>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</si>
  <si>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</si>
  <si>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</si>
  <si>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</si>
  <si>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</si>
  <si>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</si>
  <si>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</si>
  <si>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</si>
  <si>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</si>
  <si>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</si>
  <si>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</si>
  <si>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</si>
  <si>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</si>
  <si>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</si>
  <si>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</si>
  <si>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</si>
  <si>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</si>
  <si>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</si>
  <si>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</si>
  <si>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</si>
  <si>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</si>
  <si>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</si>
  <si>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</si>
  <si>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</si>
  <si>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</si>
  <si>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</si>
  <si>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</si>
  <si>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</si>
  <si>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</si>
  <si>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</si>
  <si>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</si>
  <si>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</si>
  <si>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</si>
  <si>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</si>
  <si>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</si>
  <si>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</si>
  <si>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</si>
  <si>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</si>
  <si>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</si>
  <si>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</si>
  <si>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</si>
  <si>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</si>
  <si>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</si>
  <si>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</si>
  <si>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</si>
  <si>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</si>
  <si>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</si>
  <si>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</si>
  <si>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</si>
  <si>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</si>
  <si>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</si>
  <si>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</si>
  <si>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</si>
  <si>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</si>
  <si>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</si>
  <si>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</si>
  <si>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</si>
  <si>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</si>
  <si>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</si>
  <si>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</si>
  <si>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</si>
  <si>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</si>
  <si>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</si>
  <si>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</si>
  <si>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</si>
  <si>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</si>
  <si>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</si>
  <si>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</si>
  <si>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</si>
  <si>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</si>
  <si>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</si>
  <si>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</si>
  <si>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</si>
  <si>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</si>
  <si>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</si>
  <si>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</si>
  <si>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</si>
  <si>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</si>
  <si>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</si>
  <si>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</si>
  <si>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</si>
  <si>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</si>
  <si>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</si>
  <si>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</si>
  <si>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</si>
  <si>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</si>
  <si>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</si>
  <si>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</si>
  <si>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</si>
  <si>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</si>
  <si>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</si>
  <si>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</si>
  <si>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</si>
  <si>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</si>
  <si>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</si>
  <si>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</si>
  <si>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</si>
  <si>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</si>
  <si>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</si>
  <si>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</si>
  <si>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</si>
  <si>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</si>
  <si>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</si>
  <si>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</si>
  <si>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</si>
  <si>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</si>
  <si>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</si>
  <si>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</si>
  <si>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</si>
  <si>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</si>
  <si>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</si>
  <si>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</si>
  <si>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</si>
  <si>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</si>
  <si>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</si>
  <si>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</si>
  <si>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</si>
  <si>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</si>
  <si>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</si>
  <si>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</si>
  <si>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</si>
  <si>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</si>
  <si>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</si>
  <si>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</si>
  <si>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</si>
  <si>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</si>
  <si>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</si>
  <si>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</si>
  <si>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</si>
  <si>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</si>
  <si>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</si>
  <si>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</si>
  <si>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</si>
  <si>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</si>
  <si>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</si>
  <si>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</si>
  <si>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</si>
  <si>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</si>
  <si>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</si>
  <si>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</si>
  <si>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</si>
  <si>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</si>
  <si>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</si>
  <si>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</si>
  <si>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</si>
  <si>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</si>
  <si>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</si>
  <si>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</si>
  <si>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</si>
  <si>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</si>
  <si>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</si>
  <si>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</si>
  <si>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</si>
  <si>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</si>
  <si>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</si>
  <si>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</si>
  <si>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</si>
  <si>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</si>
  <si>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</si>
  <si>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</si>
  <si>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</si>
  <si>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</si>
  <si>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</si>
  <si>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</si>
  <si>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</si>
  <si>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</si>
  <si>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</si>
  <si>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</si>
  <si>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</si>
  <si>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</si>
  <si>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</si>
  <si>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</si>
  <si>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</si>
  <si>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</si>
  <si>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</si>
  <si>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</si>
  <si>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</si>
  <si>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</si>
  <si>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</si>
  <si>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</si>
  <si>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</si>
  <si>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</si>
  <si>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</si>
  <si>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</si>
  <si>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</si>
  <si>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</si>
  <si>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</si>
  <si>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</si>
  <si>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</si>
  <si>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</si>
  <si>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</si>
  <si>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</si>
  <si>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</si>
  <si>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</si>
  <si>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</si>
  <si>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</si>
  <si>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</si>
  <si>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</si>
  <si>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</si>
  <si>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</si>
  <si>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</si>
  <si>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</si>
  <si>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</si>
  <si>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</si>
  <si>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</si>
  <si>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</si>
  <si>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</si>
  <si>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</si>
  <si>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</si>
  <si>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</si>
  <si>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</si>
  <si>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</si>
  <si>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</si>
  <si>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</si>
  <si>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</si>
  <si>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</si>
  <si>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</si>
  <si>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</si>
  <si>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</si>
  <si>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</si>
  <si>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</si>
  <si>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</si>
  <si>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</si>
  <si>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</si>
  <si>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</si>
  <si>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</si>
  <si>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</si>
  <si>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</si>
  <si>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</si>
  <si>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</si>
  <si>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</si>
  <si>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</si>
  <si>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</si>
  <si>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</si>
  <si>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</si>
  <si>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</si>
  <si>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</si>
  <si>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</si>
  <si>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</si>
  <si>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</si>
  <si>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</si>
  <si>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</si>
  <si>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</si>
  <si>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</si>
  <si>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</si>
  <si>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</si>
  <si>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</si>
  <si>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</si>
  <si>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</si>
  <si>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</si>
  <si>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</si>
  <si>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</si>
  <si>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</si>
  <si>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</si>
  <si>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</si>
  <si>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</si>
  <si>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</si>
  <si>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</si>
  <si>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</si>
  <si>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</si>
  <si>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</si>
  <si>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</si>
  <si>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</si>
  <si>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</si>
  <si>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</si>
  <si>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</si>
  <si>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</si>
  <si>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</si>
  <si>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</si>
  <si>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</si>
  <si>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</si>
  <si>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100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</si>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</sst>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330.58124907407182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45993.529674999998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45993.529674999998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45993.529674999998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45993.529674999998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45993.529674999998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45993.529674999998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45993.529674999998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45993.529674999998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45993.529674999998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45993.529674999998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45993.529674999998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45993.529674999998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45993.529674999998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45993.529674999998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45993.529674999998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45993.529674999998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45993.529674999998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45993.529674999998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45993.529674999998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45993.529674999998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45993.529674999998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45993.529674999998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45993.529674999998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45993.529674999998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45993.529674999998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45993.529674999998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45993.529674999998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45993.529674999998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45993.529674999998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45993.529674999998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45993.529674999998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45993.529674999998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45993.529674999998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45993.529674999998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45993.529674999998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45993.529674999998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45993.529674999998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45993.529674999998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45993.529674999998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45993.529674999998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45993.529674999998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45993.529674999998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45993.529674999998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45993.529674999998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45993.529674999998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45993.529674999998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45993.529674999998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45993.529674999998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45993.529674999998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45993.529674999998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45993.529674999998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45993.529674999998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45993.529674999998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45993.529674999998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45993.529674999998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45993.529674999998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45993.529674999998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45993.529674999998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45993.529674999998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45993.529674999998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45993.529674999998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45993.529674999998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45993.529674999998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45993.529674999998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45993.529674999998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45993.529674999998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45993.529674999998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45993.529674999998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45993.529674999998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45993.529674999998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45993.529674999998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45993.529674999998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45993.529674999998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45993.529674999998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45993.529674999998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45993.529674999998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45993.529674999998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45993.529674999998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45993.529674999998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45993.529674999998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45993.529674999998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45993.529674999998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45993.529674999998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45993.529674999998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45993.529674999998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45993.529674999998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45993.529674999998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45993.529674999998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45993.529674999998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45993.529674999998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45993.529674999998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45993.529674999998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45993.529674999998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45993.529674999998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45993.529674999998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45993.529674999998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45993.529674999998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45993.529674999998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45993.529674999998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45993.529674999998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45993.529674999998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45993.529674999998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45993.529674999998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45993.529674999998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45993.529674999998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45993.529674999998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45993.529674999998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45993.529674999998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45993.529674999998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45993.529674999998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45993.529674999998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45993.529674999998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45993.529674999998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45993.529674999998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45993.529674999998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45993.529674999998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45993.529674999998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45993.529674999998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45993.529674999998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45993.529674999998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45993.529674999998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45993.529674999998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45993.529674999998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45993.529674999998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45993.529674999998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45993.529674999998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45993.529674999998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45993.529674999998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45993.529674999998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45993.529674999998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45993.529674999998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45993.529674999998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45993.529674999998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45993.529674999998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45993.529674999998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45993.529674999998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45993.529674999998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45993.529674999998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45993.529674999998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45993.529674999998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45993.529674999998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45993.529674999998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45993.529674999998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45993.529674999998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45993.529674999998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45993.529674999998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45993.529674999998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45993.529674999998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45993.529674999998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45993.529674999998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45993.529674999998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45993.529674999998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45993.529674999998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45993.529674999998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45993.529674999998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45993.529674999998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45993.529674999998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45993.529674999998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45993.529674999998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45993.529674999998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45993.529674999998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45993.529674999998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45993.529674999998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45993.529674999998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45993.529674999998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45993.529674999998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45993.529674999998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45993.529674999998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45993.529674999998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45993.529674999998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45993.529674999998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45993.529674999998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45993.529674999998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45993.529674999998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45993.529674999998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45993.529674999998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45993.529674999998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45993.529674999998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45993.529674999998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45993.529674999998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45993.529674999998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45993.529674999998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45993.529674999998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45993.529674999998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45993.529674999998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45993.529674999998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45993.529674999998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45993.529674999998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45993.529674999998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45993.529674999998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45993.529674999998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45993.529674999998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45993.529674999998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45993.529674999998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45993.529674999998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45993.529674999998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45993.529674999998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45993.529674999998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45993.529674999998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45993.529674999998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45993.529674999998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45993.529674999998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45993.529674999998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45993.529674999998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45993.529674999998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45993.529674999998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45993.529674999998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45993.529674999998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45993.529674999998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45993.529674999998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168.52983703703649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9.1422560185164912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8.9918055557063781E-2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45993.529674999998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45993.529674999998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45993.529674999998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45993.529674999998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45993.529674999998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45993.529674999998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45993.529674999998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45993.529674999998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45993.529674999998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45993.529674999998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45993.529674999998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45993.529674999998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45993.529674999998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45993.529674999998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45993.529674999998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45993.529674999998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45993.529674999998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45993.529674999998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45993.529674999998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45993.529674999998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45993.529674999998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45993.529674999998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45993.529674999998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45993.529674999998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45993.529674999998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45993.529674999998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45993.529674999998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45993.529674999998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45993.529674999998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45993.529674999998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45993.529674999998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45993.529674999998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45993.529674999998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45993.529674999998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45993.529674999998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45993.529674999998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45993.529674999998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45993.529674999998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45993.529674999998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45993.529674999998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45993.529674999998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45993.529674999998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45993.529674999998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45993.529674999998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45993.529674999998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45993.529674999998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45993.529674999998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45993.529674999998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45993.529674999998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45993.529674999998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45993.529674999998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45993.529674999998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45993.529674999998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45993.529674999998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45993.529674999998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45993.529674999998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45993.529674999998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45993.529674999998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45993.529674999998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45993.529674999998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45993.529674999998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45993.529674999998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45993.529674999998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45993.529674999998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45993.529674999998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45993.529674999998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45993.529674999998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45993.529674999998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45993.529674999998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45993.529674999998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45993.529674999998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45993.529674999998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45993.529674999998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45993.529674999998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45993.529674999998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45993.529674999998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45993.529674999998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45993.529674999998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45993.529674999998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45993.529674999998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45993.529674999998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45993.529674999998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45993.529674999998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45993.529674999998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45993.529674999998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45993.529674999998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45993.529674999998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45993.529674999998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45993.529674999998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45993.529674999998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45993.529674999998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45993.529674999998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45993.529674999998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45993.529674999998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45993.529674999998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45993.529674999998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45993.529674999998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45993.529674999998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45993.529674999998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45993.529674999998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45993.529674999998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45993.529674999998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45993.529674999998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45993.529674999998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45993.529674999998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45993.529674999998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45993.529674999998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45993.529674999998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45993.529674999998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45993.529674999998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45993.529674999998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45993.529674999998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45993.529674999998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45993.529674999998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45993.529674999998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45993.529674999998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45993.529674999998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45993.529674999998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45993.529674999998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45993.529674999998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45993.529674999998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45993.529674999998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45993.529674999998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45993.529674999998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45993.529674999998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45993.529674999998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45993.529674999998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45993.529674999998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45993.529674999998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45993.529674999998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45993.529674999998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45993.529674999998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45993.529674999998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45993.529674999998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45993.529674999998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45993.529674999998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45993.529674999998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45993.529674999998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45993.529674999998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45993.529674999998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45993.529674999998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45993.529674999998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45993.529674999998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45993.529674999998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45993.529674999998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45993.529674999998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45993.529674999998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45993.529674999998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45993.529674999998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45993.529674999998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45993.529674999998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45993.529674999998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45993.529674999998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45993.529674999998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45993.529674999998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45993.529674999998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45993.529674999998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45993.529674999998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45993.529674999998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45993.529674999998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45993.529674999998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45993.529674999998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45993.529674999998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45993.529674999998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45993.529674999998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45993.529674999998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45993.529674999998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45993.529674999998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45993.529674999998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45993.529674999998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45993.529674999998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45993.529674999998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45993.529674999998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45993.529674999998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45993.529674999998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45993.529674999998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45993.529674999998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45993.529674999998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45993.529674999998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45993.529674999998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45993.529674999998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45993.529674999998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45993.529674999998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45993.529674999998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45993.529674999998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45993.529674999998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45993.529674999998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45993.529674999998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45993.529674999998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45993.529674999998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45993.529674999998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45993.529674999998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45993.529674999998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45993.529674999998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45993.529674999998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45993.529674999998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45993.529674999998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45993.529674999998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45993.529674999998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45993.529674999998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45993.529674999998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45993.529674999998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45993.529674999998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45993.529674999998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45993.529674999998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45993.529674999998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45993.529674999998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45993.529674999998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45993.529674999998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45993.529674999998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45993.529674999998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45993.529674999998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45993.529674999998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45993.529674999998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45993.529674999998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45993.529674999998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45993.529674999998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45993.529674999998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45993.529674999998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45993.529674999998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45993.529674999998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45993.529674999998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45993.529674999998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45993.529674999998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45993.529674999998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45993.529674999998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45993.529674999998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45993.529674999998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45993.529674999998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45993.529674999998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45993.529674999998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45993.529674999998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45993.529674999998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45993.529674999998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45993.529674999998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45993.529674999998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45993.529674999998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45993.529674999998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45993.529674999998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45993.529674999998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45993.529674999998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45993.529674999998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45993.529674999998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45993.529674999998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45993.529674999998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45993.529674999998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45993.529674999998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45993.529674999998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45993.529674999998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45993.529674999998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45993.529674999998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45993.529674999998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45993.529674999998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45993.529674999998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45993.529674999998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45993.529674999998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45993.529674999998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45993.529674999998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45993.529674999998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45993.529674999998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45993.529674999998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45993.529674999998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45993.529674999998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45993.529674999998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45993.529674999998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45993.529674999998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45993.529674999998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45993.529674999998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45993.529674999998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45993.529674999998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45993.529674999998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45993.529674999998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45993.529674999998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45993.529674999998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45993.529674999998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45993.529674999998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45993.529674999998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45993.529674999998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45993.529674999998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45993.529674999998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45993.529674999998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45993.529674999998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45993.529674999998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45993.529674999998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45993.529674999998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45993.529674999998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45993.529674999998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45993.529674999998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45993.529674999998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45993.529674999998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45993.529674999998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45993.529674999998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45993.529674999998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45993.529674999998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45993.529674999998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45993.529674999998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45993.529674999998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45993.529674999998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45993.529674999998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45993.529674999998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45993.529674999998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45993.529674999998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45993.529674999998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45993.529674999998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45993.529674999998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45993.529674999998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45993.529674999998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45993.529674999998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45993.529674999998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45993.529674999998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45993.529674999998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45993.529674999998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45993.529674999998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45993.529674999998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45993.529674999998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45993.529674999998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45993.529674999998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45993.529674999998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45993.529674999998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45993.529674999998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45993.529674999998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45993.529674999998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45993.529674999998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45993.529674999998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45993.529674999998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45993.529674999998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45993.529674999998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45993.529674999998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45993.529674999998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45993.529674999998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45993.529674999998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45993.529674999998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45993.529674999998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45993.529674999998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45993.529674999998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45993.529674999998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45993.529674999998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45993.529674999998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45993.529674999998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45993.529674999998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45993.529674999998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45993.529674999998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45993.529674999998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45993.529674999998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45993.529674999998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45993.529674999998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45993.529674999998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45993.529674999998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45993.529674999998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45993.529674999998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45993.529674999998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45993.529674999998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45993.529674999998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45993.529674999998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45993.529674999998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45993.529674999998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45993.529674999998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45993.529674999998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45993.529674999998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45993.529674999998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45993.529674999998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45993.529674999998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45993.529674999998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45993.529674999998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45993.529674999998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45993.529674999998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45993.529674999998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45993.529674999998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45993.529674999998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45993.529674999998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45993.529674999998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45993.529674999998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45993.529674999998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45993.529674999998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45993.529674999998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45993.529674999998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45993.529674999998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45993.529674999998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45993.529674999998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45993.529674999998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45993.529674999998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45993.529674999998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45993.529674999998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45993.529674999998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45993.529674999998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45993.529674999998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45993.529674999998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45993.529674999998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45993.529674999998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45993.529674999998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45993.529674999998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45993.529674999998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45993.529674999998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45993.529674999998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45993.529674999998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45993.529674999998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45993.529674999998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45993.529674999998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45993.529674999998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45993.529674999998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45993.529674999998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45993.529674999998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45993.529674999998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45993.529674999998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45993.529674999998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45993.529674999998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45993.529674999998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45993.529674999998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45993.529674999998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45993.529674999998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45993.529674999998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45993.529674999998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45993.529674999998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45993.529674999998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45993.529674999998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45993.529674999998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45993.529674999998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45993.529674999998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45993.529674999998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45993.529674999998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45993.529674999998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45993.529674999998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45993.529674999998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45993.529674999998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45993.529674999998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45993.529674999998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45993.529674999998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45993.529674999998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45993.529674999998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45993.529674999998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45993.529674999998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45993.529674999998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45993.529674999998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45993.529674999998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45993.529674999998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45993.529674999998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45993.529674999998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45993.529674999998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45993.529674999998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45993.529674999998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45993.529674999998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45993.529674999998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45993.529674999998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45993.529674999998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45993.529674999998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45993.529674999998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45993.529674999998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45993.529674999998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45993.529674999998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45993.529674999998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45993.529674999998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45993.529674999998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45993.529674999998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45993.529674999998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45993.529674999998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45993.529674999998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45993.529674999998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45993.529674999998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45993.529674999998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45993.529674999998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45993.529674999998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45993.529674999998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45993.529674999998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45993.529674999998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45993.529674999998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45993.529674999998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45993.529674999998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45993.529674999998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45993.529674999998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45993.529674999998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45993.529674999998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45993.529674999998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45993.529674999998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45993.529674999998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45993.529674999998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45993.529674999998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45993.529674999998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45993.529674999998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45993.529674999998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45993.529674999998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45993.529674999998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45993.529674999998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45993.529674999998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45993.529674999998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45993.529674999998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45993.529674999998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45993.529674999998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45993.529674999998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45993.529674999998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45993.529674999998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45993.529674999998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45993.529674999998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45993.529674999998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45993.529674999998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45993.529674999998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45993.529674999998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45993.529674999998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45993.529674999998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45993.529674999998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45993.529674999998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45993.529674999998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45993.529674999998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45993.529674999998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45993.529674999998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45993.529674999998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45993.529674999998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45993.529674999998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45993.529674999998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45993.529674999998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45993.529674999998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45993.529674999998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45993.529674999998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45993.529674999998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45993.529674999998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45993.529674999998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45993.529674999998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45993.529674999998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45993.529674999998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45993.529674999998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45993.529674999998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45993.529674999998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45993.529674999998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45993.529674999998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45993.529674999998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45993.529674999998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45993.529674999998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45993.529674999998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45993.529674999998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45993.529674999998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45993.529674999998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45993.529674999998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45993.529674999998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45993.529674999998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45993.529674999998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45993.529674999998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45993.529674999998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45993.529674999998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45993.529674999998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45993.529674999998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45993.529674999998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45993.529674999998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45993.529674999998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45993.529674999998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45993.529674999998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45993.529674999998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45993.529674999998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45993.529674999998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45993.529674999998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45993.529674999998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45993.529674999998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45993.529674999998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45993.529674999998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45993.529674999998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45993.529674999998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45993.529674999998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45993.529674999998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45993.529674999998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45993.529674999998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45993.529674999998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45993.529674999998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45993.529674999998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45993.529674999998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45993.529674999998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45993.529674999998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45993.529674999998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45993.529674999998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45993.529674999998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45993.529674999998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45993.529674999998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45993.529674999998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45993.529674999998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45993.529674999998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45993.529674999998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45993.529674999998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45993.529674999998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45993.529674999998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45993.529674999998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45993.529674999998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45993.529674999998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45993.529674999998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45993.529674999998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45993.529674999998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45993.529674999998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45993.529674999998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45993.529674999998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45993.529674999998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45993.529674999998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45993.529674999998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45993.529674999998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45993.529674999998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45993.529674999998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45993.529674999998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45993.529674999998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45993.529674999998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45993.529674999998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45993.529674999998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45993.529674999998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45993.529674999998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45993.529674999998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45993.529674999998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45993.529674999998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45993.529674999998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45993.529674999998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45993.529674999998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45993.529674999998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45993.529674999998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45993.529674999998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45993.529674999998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45993.529674999998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45993.529674999998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45993.529674999998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45993.529674999998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45993.529674999998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45993.529674999998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45993.529674999998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45993.529674999998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45993.529674999998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45993.529674999998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45993.529674999998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45993.529674999998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45993.529674999998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45993.529674999998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45993.529674999998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45993.529674999998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45993.529674999998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45993.529674999998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45993.529674999998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45993.529674999998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45993.529674999998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45993.529674999998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45993.529674999998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45993.529674999998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45993.529674999998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45993.529674999998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45993.529674999998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45993.529674999998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45993.529674999998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45993.529674999998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45993.529674999998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45993.529674999998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45993.529674999998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45993.529674999998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45993.529674999998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45993.529674999998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45993.529674999998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45993.529674999998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45993.529674999998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45993.529674999998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45993.529674999998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45993.529674999998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45993.529674999998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45993.529674999998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45993.529674999998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45993.529674999998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45993.529674999998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45993.529674999998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45993.529674999998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45993.529674999998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45993.529674999998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45993.529674999998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45993.529674999998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45993.529674999998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45993.529674999998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45993.529674999998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45993.529674999998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45993.529674999998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45993.529674999998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45993.529674999998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45993.529674999998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45993.529674999998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45993.529674999998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45993.529674999998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45993.529674999998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45993.529674999998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45993.529674999998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45993.529674999998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45993.529674999998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45993.529674999998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45993.529674999998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45993.529674999998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45993.529674999998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45993.529674999998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45993.529674999998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45993.529674999998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45993.529674999998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45993.529674999998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45993.529674999998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45993.529674999998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45993.529674999998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45993.529674999998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45993.529674999998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45993.529674999998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45993.529674999998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45993.529674999998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45993.529674999998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45993.529674999998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45993.529674999998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45993.529674999998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45993.529674999998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45993.529674999998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45993.529674999998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45993.529674999998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45993.529674999998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45993.529674999998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45993.529674999998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45993.529674999998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45993.529674999998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45993.529674999998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45993.529674999998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45993.529674999998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45993.529674999998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45993.529674999998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45993.529674999998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45993.529674999998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45993.529674999998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45993.529674999998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45993.529674999998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45993.529674999998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45993.529674999998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45993.529674999998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45993.529674999998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45993.529674999998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45993.529674999998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45993.529674999998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45993.529674999998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45993.529674999998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45993.529674999998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45993.529674999998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45993.529674999998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45993.529674999998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45993.529674999998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45993.529674999998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45993.529674999998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45993.529674999998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45993.529674999998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45993.529674999998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45993.529674999998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45993.529674999998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45993.529674999998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45993.529674999998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45993.529674999998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45993.529674999998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45993.529674999998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45993.529674999998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45993.529674999998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45993.529674999998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45993.529674999998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45993.529674999998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45993.529674999998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45993.529674999998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45993.529674999998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45993.529674999998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45993.529674999998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45993.529674999998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45993.529674999998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45993.529674999998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45993.529674999998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45993.529674999998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45993.529674999998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45993.529674999998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45993.529674999998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45993.529674999998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45993.529674999998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45993.529674999998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45993.529674999998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45993.529674999998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45993.529674999998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45993.529674999998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45993.529674999998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45993.529674999998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45993.529674999998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45993.529674999998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45993.529674999998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45993.529674999998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45993.529674999998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45993.529674999998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45993.529674999998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45993.529674999998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45993.529674999998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45993.529674999998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45993.529674999998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45993.529674999998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45993.529674999998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45993.529674999998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45993.529674999998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45993.529674999998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45993.529674999998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45993.529674999998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45993.529674999998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45993.529674999998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45993.529674999998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45993.529674999998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45993.529674999998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45993.529674999998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45993.529674999998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45993.529674999998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45993.529674999998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45993.529674999998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45993.529674999998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45993.529674999998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45993.529674999998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45993.529674999998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45993.529674999998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45993.529674999998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45993.529674999998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45993.529674999998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45993.529674999998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45993.529674999998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45993.529674999998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45993.529674999998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45993.529674999998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45993.529674999998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45993.529674999998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45993.529674999998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45993.529674999998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45993.529674999998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45993.529674999998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45993.529674999998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45993.529674999998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45993.529674999998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45993.529674999998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45993.529674999998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45993.529674999998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45993.529674999998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45993.529674999998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45993.529674999998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45993.529674999998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45993.529674999998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45993.529674999998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45993.529674999998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45993.529674999998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45993.529674999998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45993.529674999998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45993.529674999998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45993.529674999998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45993.529674999998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45993.529674999998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45993.529674999998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45993.529674999998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45993.529674999998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45993.529674999998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45993.529674999998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45993.529674999998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45993.529674999998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45993.529674999998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45993.529674999998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45993.529674999998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45993.529674999998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45993.529674999998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45993.529674999998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45993.529674999998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45993.529674999998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45993.529674999998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45993.529674999998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45993.529674999998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45993.529674999998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45993.529674999998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45993.529674999998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45993.529674999998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45993.529674999998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45993.529674999998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45993.529674999998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45993.529674999998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45993.529674999998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45993.529674999998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45993.529674999998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45993.529674999998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45993.529674999998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45993.529674999998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45993.529674999998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45993.529674999998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45993.529674999998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45993.529674999998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45993.529674999998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45993.529674999998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45993.529674999998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45993.529674999998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45993.529674999998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45993.529674999998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45993.529674999998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45993.529674999998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45993.529674999998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45993.529674999998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45993.529674999998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45993.529674999998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45993.529674999998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45993.529674999998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45993.529674999998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45993.529674999998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45993.529674999998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45993.529674999998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45993.529674999998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45993.529674999998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45993.529674999998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45993.529674999998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45993.529674999998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45993.529674999998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45993.529674999998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45993.529674999998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45993.529674999998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45993.529674999998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45993.529674999998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45993.529674999998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45993.529674999998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45993.529674999998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45993.529674999998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45993.529674999998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45993.529674999998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45993.529674999998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45993.529674999998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45993.529674999998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45993.529674999998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45993.529674999998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45993.529674999998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45993.529674999998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45993.529674999998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45993.529674999998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45993.529674999998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45993.529674999998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45993.529674999998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45993.529674999998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45993.529674999998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45993.529674999998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45993.529674999998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45993.529674999998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45993.529674999998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45993.529674999998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45993.529674999998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45993.529674999998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45993.529674999998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45993.529674999998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45993.529674999998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45993.529674999998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45993.529674999998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45993.529674999998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45993.529674999998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45993.529674999998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45993.529674999998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45993.529674999998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45993.529674999998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45993.529674999998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45993.529674999998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45993.529674999998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45993.529674999998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45993.529674999998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45993.529674999998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45993.529674999998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45993.529674999998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45993.529674999998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45993.529674999998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45993.529674999998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45993.529674999998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45993.529674999998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45993.529674999998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45993.529674999998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45993.529674999998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45993.529674999998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45993.529674999998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45993.529674999998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45993.529674999998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45993.529674999998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45993.529674999998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45993.529674999998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45993.529674999998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45993.529674999998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45993.529674999998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45993.529674999998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45993.529674999998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45993.529674999998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45993.529674999998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45993.529674999998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45993.529674999998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45993.529674999998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45993.529674999998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45993.529674999998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45993.529674999998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45993.529674999998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45993.529674999998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45993.529674999998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45993.529674999998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45993.529674999998</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290.04895740740176</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45993.529674999998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45993.529674999998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45993.529674999998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45993.529674999998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45993.529674999998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45993.529674999998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45993.529674999998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45993.529674999998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45993.529674999998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45993.529674999998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45993.529674999998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45993.529674999998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45993.529674999998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45993.529674999998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45993.529674999998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45993.529674999998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45993.529674999998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45993.529674999998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45993.529674999998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45993.529674999998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45993.529674999998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45993.529674999998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45993.529674999998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45993.529674999998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45993.529674999998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45993.529674999998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45993.529674999998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45993.529674999998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45993.529674999998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45993.529674999998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45993.529674999998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45993.529674999998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45993.529674999998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45993.529674999998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45993.529674999998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45993.529674999998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45993.529674999998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45993.529674999998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45993.529674999998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45993.529674999998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45993.529674999998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45993.529674999998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45993.529674999998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45993.529674999998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45993.529674999998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45993.529674999998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45993.529674999998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45993.529674999998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45993.529674999998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45993.529674999998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45993.529674999998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45993.529674999998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45993.529674999998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45993.529674999998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45993.529674999998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45993.529674999998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45993.529674999998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45993.529674999998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45993.529674999998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45993.529674999998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45993.529674999998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45993.529674999998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45993.529674999998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45993.529674999998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45993.529674999998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45993.529674999998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45993.529674999998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45993.529674999998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45993.529674999998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45993.529674999998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45993.529674999998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45993.529674999998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45993.529674999998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45993.529674999998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45993.529674999998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45993.529674999998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45993.529674999998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45993.529674999998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45993.529674999998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45993.529674999998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45993.529674999998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45993.529674999998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45993.529674999998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45993.529674999998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45993.529674999998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45993.529674999998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45993.529674999998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45993.529674999998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45993.529674999998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45993.529674999998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45993.529674999998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45993.529674999998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45993.529674999998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45993.529674999998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45993.529674999998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45993.529674999998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45993.529674999998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45993.529674999998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45993.529674999998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45993.529674999998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45993.529674999998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45993.529674999998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45993.529674999998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45993.529674999998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45993.529674999998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45993.529674999998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45993.529674999998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45993.529674999998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45993.529674999998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45993.529674999998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45993.529674999998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45993.529674999998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45993.529674999998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45993.529674999998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45993.529674999998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45993.529674999998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45993.529674999998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45993.529674999998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45993.529674999998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45993.529674999998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45993.529674999998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45993.529674999998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45993.529674999998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45993.529674999998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45993.529674999998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45993.529674999998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45993.529674999998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45993.529674999998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45993.529674999998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45993.529674999998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45993.529674999998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45993.529674999998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45993.529674999998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45993.529674999998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45993.529674999998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45993.529674999998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45993.529674999998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45993.529674999998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45993.529674999998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45993.529674999998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45993.529674999998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45993.529674999998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45993.529674999998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45993.529674999998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45993.529674999998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45993.529674999998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45993.529674999998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45993.529674999998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45993.529674999998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45993.529674999998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45993.529674999998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45993.529674999998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45993.529674999998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45993.529674999998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45993.529674999998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45993.529674999998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45993.529674999998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45993.529674999998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45993.529674999998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45993.529674999998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45993.529674999998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45993.529674999998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45993.529674999998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45993.529674999998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45993.529674999998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45993.529674999998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45993.529674999998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45993.529674999998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45993.529674999998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45993.529674999998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45993.529674999998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45993.529674999998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45993.529674999998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45993.529674999998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45993.529674999998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45993.529674999998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45993.529674999998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45993.529674999998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45993.529674999998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45993.529674999998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45993.529674999998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45993.529674999998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45993.529674999998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45993.529674999998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45993.529674999998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45993.529674999998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45993.529674999998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45993.529674999998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45993.529674999998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45993.529674999998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45993.529674999998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45993.529674999998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45993.529674999998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45993.529674999998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45993.529674999998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45993.529674999998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45993.529674999998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45993.529674999998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45993.529674999998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45993.529674999998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45993.529674999998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45993.529674999998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45993.529674999998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45993.529674999998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45993.529674999998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45993.529674999998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45993.529674999998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45993.529674999998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45993.529674999998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45993.529674999998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45993.529674999998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45993.529674999998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45993.529674999998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45993.529674999998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45993.529674999998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45993.529674999998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45993.529674999998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45993.529674999998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45993.529674999998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45993.529674999998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45993.529674999998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45993.529674999998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45993.529674999998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45993.529674999998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45993.529674999998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45993.529674999998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45993.529674999998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45993.529674999998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45993.529674999998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45993.529674999998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45993.529674999998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45993.529674999998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45993.529674999998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45993.529674999998</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101.69761481480964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67.340797685181315</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44.868563888885546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12.156376388884382</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0.1335638888849644</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7.326296296378132E-2</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45993.529674999998</v>
      </c>
      <c r="H8" s="38"/>
      <c r="I8" s="37" t="str">
        <f>IFERROR(VLOOKUP(D8,DB!A:F,6,0),"")</f>
        <v/>
      </c>
      <c r="J8" s="37" t="str">
        <f>IFERROR(VLOOKUP(D8,DB!A:G,7,0),"")</f>
        <v/>
      </c>
      <c r="K8" s="37"/>
      <c r="L8" s="37" t="str">
        <f>IFERROR(VLOOKUP(D8,DB!A:I,9,0),"")</f>
        <v/>
      </c>
    </row>
    <row r="9" spans="1:13">
      <c r="A9" s="37"/>
      <c r="B9" s="37" t="str">
        <f>IFERROR(VLOOKUP(D9,DB!A:K,11,0),"")</f>
        <v>R5</v>
      </c>
      <c r="C9" s="37"/>
      <c r="D9" s="37" t="s">
        <v>38396</v>
      </c>
      <c r="E9" s="37"/>
      <c r="F9" s="38"/>
      <c r="G9" s="135">
        <f ca="1">IFERROR(NOW()-F9,"")</f>
        <v>45993.529674999998</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5">
        <f ca="1">IFERROR(NOW()-F10,"")</f>
        <v>45993.529674999998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45993.529674999998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45993.529674999998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45993.529674999998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45993.529674999998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45993.529674999998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45993.529674999998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45993.529674999998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45993.529674999998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45993.529674999998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45993.529674999998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45993.529674999998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45993.529674999998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45993.529674999998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45993.529674999998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45993.529674999998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45993.529674999998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45993.529674999998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45993.529674999998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45993.529674999998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45993.529674999998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45993.529674999998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45993.529674999998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45993.529674999998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45993.529674999998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45993.529674999998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45993.529674999998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45993.529674999998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45993.529674999998</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45993.529674999998</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45993.529674999998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45993.529674999998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45993.529674999998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45993.529674999998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45993.529674999998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45993.529674999998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45993.529674999998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45993.529674999998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45993.529674999998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45993.529674999998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45993.529674999998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45993.529674999998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45993.529674999998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45993.529674999998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45993.529674999998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45993.529674999998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45993.529674999998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45993.529674999998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45993.529674999998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45993.529674999998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45993.529674999998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45993.529674999998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45993.529674999998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45993.529674999998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45993.529674999998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45993.529674999998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45993.529674999998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45993.529674999998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45993.529674999998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45993.529674999998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45993.529674999998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45993.529674999998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45993.529674999998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45993.529674999998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45993.529674999998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45993.529674999998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45993.529674999998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45993.529674999998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45993.529674999998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45993.529674999998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45993.529674999998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45993.529674999998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45993.529674999998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45993.529674999998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45993.529674999998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45993.529674999998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45993.529674999998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45993.529674999998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45993.529674999998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45993.529674999998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45993.529674999998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45993.529674999998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45993.529674999998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45993.529674999998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45993.529674999998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45993.529674999998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45993.529674999998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45993.529674999998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45993.529674999998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45993.529674999998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45993.529674999998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45993.529674999998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45993.529674999998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45993.529674999998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45993.529674999998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45993.529674999998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45993.529674999998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45993.529674999998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45993.529674999998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45993.529674999998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45993.529674999998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45993.529674999998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45993.529674999998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45993.529674999998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45993.529674999998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45993.529674999998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45993.529674999998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45993.529674999998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45993.529674999998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45993.529674999998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45993.529674999998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45993.529674999998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45993.529674999998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45993.529674999998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45993.529674999998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45993.529674999998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45993.529674999998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45993.529674999998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45993.529674999998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45993.529674999998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45993.529674999998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45993.529674999998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45993.529674999998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45993.529674999998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45993.529674999998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45993.529674999998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45993.529674999998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45993.529674999998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45993.529674999998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45993.529674999998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45993.529674999998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45993.529674999998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45993.529674999998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45993.529674999998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45993.529674999998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45993.529674999998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45993.529674999998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45993.529674999998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45993.529674999998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45993.529674999998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45993.529674999998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45993.529674999998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45993.529674999998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45993.529674999998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45993.529674999998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45993.529674999998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45993.529674999998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45993.529674999998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45993.529674999998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45993.529674999998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45993.529674999998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45993.529674999998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45993.529674999998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45993.529674999998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45993.529674999998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45993.529674999998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45993.529674999998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45993.529674999998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45993.529674999998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45993.529674999998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45993.529674999998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45993.529674999998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45993.529674999998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45993.529674999998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45993.529674999998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45993.529674999998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45993.529674999998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45993.529674999998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45993.529674999998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45993.529674999998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45993.529674999998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45993.529674999998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45993.529674999998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45993.529674999998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45993.529674999998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45993.529674999998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45993.529674999998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45993.529674999998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45993.529674999998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45993.529674999998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45993.529674999998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45993.529674999998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45993.529674999998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45993.529674999998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45993.529674999998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45993.529674999998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45993.529674999998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45993.529674999998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45993.529674999998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45993.529674999998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45993.529674999998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45993.529674999998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45993.529674999998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45993.529674999998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45993.529674999998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45993.529674999998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45993.529674999998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45993.529674999998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45993.529674999998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45993.529674999998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45993.529674999998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45993.529674999998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45993.529674999998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45993.529674999998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45993.529674999998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45993.529674999998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45993.529674999998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45993.529674999998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45993.529674999998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45993.529674999998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45993.529674999998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45993.529674999998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45993.529674999998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45993.529674999998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45993.529674999998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45993.529674999998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45993.529674999998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45993.529674999998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45993.529674999998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45993.529674999998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45993.529674999998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45993.529674999998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45993.529674999998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45993.529674999998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45993.529674999998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45993.529674999998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45993.529674999998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45993.529674999998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45993.529674999998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45993.529674999998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45993.529674999998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45993.529674999998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45993.529674999998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45993.529674999998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45993.529674999998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45993.529674999998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45993.529674999998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45993.529674999998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45993.529674999998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45993.529674999998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45993.529674999998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45993.529674999998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45993.529674999998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45993.529674999998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45993.529674999998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45993.529674999998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45993.529674999998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45993.529674999998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45993.529674999998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45993.529674999998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45993.529674999998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45993.529674999998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45993.529674999998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45993.529674999998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45993.529674999998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45993.529674999998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45993.529674999998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45993.529674999998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45993.529674999998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45993.529674999998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45993.529674999998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45993.529674999998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45993.529674999998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45993.529674999998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45993.529674999998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45993.529674999998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45993.529674999998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45993.529674999998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45993.529674999998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45993.529674999998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45993.529674999998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45993.529674999998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45993.529674999998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45993.529674999998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45993.529674999998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45993.529674999998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45993.529674999998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45993.529674999998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45993.529674999998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45993.529674999998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45993.529674999998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45993.529674999998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45993.529674999998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45993.529674999998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45993.529674999998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45993.529674999998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45993.529674999998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45993.529674999998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45993.529674999998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45993.529674999998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45993.529674999998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45993.529674999998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45993.529674999998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45993.529674999998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45993.529674999998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45993.529674999998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45993.529674999998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45993.529674999998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45993.529674999998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45993.529674999998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45993.529674999998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45993.529674999998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45993.529674999998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45993.529674999998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45993.529674999998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45993.529674999998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45993.529674999998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45993.529674999998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45993.529674999998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45993.529674999998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45993.529674999998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45993.529674999998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45993.529674999998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45993.529674999998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45993.529674999998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45993.529674999998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45993.529674999998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45993.529674999998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45993.529674999998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45993.529674999998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45993.529674999998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45993.529674999998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45993.529674999998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45993.529674999998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45993.529674999998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45993.529674999998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45993.529674999998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45993.529674999998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45993.529674999998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45993.529674999998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45993.529674999998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45993.529674999998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45993.529674999998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45993.529674999998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45993.529674999998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45993.529674999998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45993.529674999998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45993.529674999998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45993.529674999998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45993.529674999998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45993.529674999998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45993.529674999998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45993.529674999998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45993.529674999998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45993.529674999998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45993.529674999998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45993.529674999998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45993.529674999998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45993.529674999998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45993.529674999998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45993.529674999998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45993.529674999998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45993.529674999998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45993.529674999998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45993.529674999998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45993.529674999998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45993.529674999998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45993.529674999998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45993.529674999998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45993.529674999998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45993.529674999998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45993.529674999998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45993.529674999998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45993.529674999998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45993.529674999998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45993.529674999998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45993.529674999998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45993.529674999998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45993.529674999998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45993.529674999998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45993.529674999998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45993.529674999998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45993.529674999998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45993.529674999998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45993.529674999998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45993.529674999998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45993.529674999998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45993.529674999998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45993.529674999998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45993.529674999998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45993.529674999998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45993.529674999998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45993.529674999998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45993.529674999998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45993.529674999998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45993.529674999998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45993.529674999998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45993.529674999998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45993.529674999998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45993.529674999998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45993.529674999998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45993.529674999998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45993.529674999998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45993.529674999998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45993.529674999998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45993.529674999998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45993.529674999998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45993.529674999998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45993.529674999998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45993.529674999998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45993.529674999998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45993.529674999998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45993.529674999998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45993.529674999998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45993.529674999998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45993.529674999998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45993.529674999998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45993.529674999998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45993.529674999998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45993.529674999998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45993.529674999998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45993.529674999998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45993.529674999998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45993.529674999998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45993.529674999998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45993.529674999998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45993.529674999998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45993.529674999998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45993.529674999998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45993.529674999998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45993.529674999998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45993.529674999998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45993.529674999998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45993.529674999998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45993.529674999998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45993.529674999998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45993.529674999998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45993.529674999998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45993.529674999998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45993.529674999998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45993.529674999998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45993.529674999998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45993.529674999998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45993.529674999998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45993.529674999998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45993.529674999998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45993.529674999998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45993.529674999998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45993.529674999998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45993.529674999998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45993.529674999998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45993.529674999998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45993.529674999998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45993.529674999998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45993.529674999998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45993.529674999998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45993.529674999998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45993.529674999998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45993.529674999998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45993.529674999998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45993.529674999998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45993.529674999998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45993.529674999998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45993.529674999998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45993.529674999998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45993.529674999998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45993.529674999998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45993.529674999998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45993.529674999998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45993.529674999998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45993.529674999998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45993.529674999998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45993.529674999998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45993.529674999998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45993.529674999998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45993.529674999998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45993.529674999998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45993.529674999998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45993.529674999998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45993.529674999998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45993.529674999998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45993.529674999998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45993.529674999998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45993.529674999998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45993.529674999998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45993.529674999998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45993.529674999998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45993.529674999998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45993.529674999998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45993.529674999998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45993.529674999998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45993.529674999998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45993.529674999998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45993.529674999998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45993.529674999998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45993.529674999998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45993.529674999998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45993.529674999998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45993.529674999998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2025-12-02T09:44:02Z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