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18" documentId="120_S{2AC9BD13-BADA-5192-A53E-5A8FF88502F6}" xr6:coauthVersionLast="47" xr6:coauthVersionMax="47" xr10:uidLastSave="{1D27819A-8AA3-48CE-9DED-A0B4D47D4F6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<sst xmlns="http://schemas.openxmlformats.org/spreadsheetml/2006/main" count="181535" uniqueCount="39145">
  <si>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</si>
  <si>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</si>
  <si>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</si>
  <si>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</si>
  <si>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</si>
  <si>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</si>
  <si>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</si>
  <si>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</si>
  <si>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</si>
  <si>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</si>
  <si>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</si>
  <si>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</si>
  <si>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</si>
  <si>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</si>
  <si>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</si>
  <si>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</si>
  <si>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</si>
  <si>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</si>
  <si>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</si>
  <si>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</si>
  <si>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</si>
  <si>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</si>
  <si>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</si>
  <si>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</si>
  <si>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</si>
  <si>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</si>
  <si>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</si>
  <si>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</si>
  <si>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</si>
  <si>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</si>
  <si>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</si>
  <si>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</si>
  <si>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</si>
  <si>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</si>
  <si>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</si>
  <si>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</si>
  <si>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</si>
  <si>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</si>
  <si>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</si>
  <si>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</si>
  <si>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</si>
  <si>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</si>
  <si>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</si>
  <si>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</si>
  <si>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</si>
  <si>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</si>
  <si>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</si>
  <si>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</si>
  <si>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</si>
  <si>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</si>
  <si>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</si>
  <si>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</si>
  <si>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</si>
  <si>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</si>
  <si>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</si>
  <si>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</si>
  <si>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</si>
  <si>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</si>
  <si>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</si>
  <si>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</si>
  <si>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</si>
  <si>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</si>
  <si>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</si>
  <si>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</si>
  <si>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</si>
  <si>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</si>
  <si>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</si>
  <si>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</si>
  <si>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</si>
  <si>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</si>
  <si>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</si>
  <si>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</si>
  <si>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</si>
  <si>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</si>
  <si>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</si>
  <si>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</si>
  <si>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</si>
  <si>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</si>
  <si>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</si>
  <si>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</si>
  <si>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</si>
  <si>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</si>
  <si>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</si>
  <si>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</si>
  <si>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</si>
  <si>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</si>
  <si>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</si>
  <si>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</si>
  <si>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</si>
  <si>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</si>
  <si>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</si>
  <si>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</si>
  <si>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</si>
  <si>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</si>
  <si>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</si>
  <si>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</si>
  <si>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</si>
  <si>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</si>
  <si>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</si>
  <si>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</si>
  <si>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</si>
  <si>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</si>
  <si>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</si>
  <si>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</si>
  <si>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</si>
  <si>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</si>
  <si>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</si>
  <si>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</si>
  <si>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</si>
  <si>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</si>
  <si>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</si>
  <si>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</si>
  <si>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</si>
  <si>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</si>
  <si>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</si>
  <si>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</si>
  <si>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</si>
  <si>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</si>
  <si>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</si>
  <si>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</si>
  <si>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</si>
  <si>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</si>
  <si>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</si>
  <si>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</si>
  <si>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</si>
  <si>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</si>
  <si>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</si>
  <si>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</si>
  <si>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</si>
  <si>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</si>
  <si>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</si>
  <si>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</si>
  <si>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</si>
  <si>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</si>
  <si>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</si>
  <si>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</si>
  <si>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</si>
  <si>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</si>
  <si>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</si>
  <si>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</si>
  <si>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</si>
  <si>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</si>
  <si>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</si>
  <si>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</si>
  <si>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</si>
  <si>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</si>
  <si>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</si>
  <si>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</si>
  <si>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</si>
  <si>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</si>
  <si>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</si>
  <si>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</si>
  <si>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</si>
  <si>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</si>
  <si>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</si>
  <si>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</si>
  <si>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</si>
  <si>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</si>
  <si>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</si>
  <si>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</si>
  <si>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</si>
  <si>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</si>
  <si>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</si>
  <si>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</si>
  <si>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</si>
  <si>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</si>
  <si>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</si>
  <si>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</si>
  <si>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</si>
  <si>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</si>
  <si>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</si>
  <si>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</si>
  <si>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</si>
  <si>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</si>
  <si>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</si>
  <si>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</si>
  <si>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</si>
  <si>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</si>
  <si>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</si>
  <si>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</si>
  <si>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</si>
  <si>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</si>
  <si>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</si>
  <si>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</si>
  <si>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</si>
  <si>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</si>
  <si>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</si>
  <si>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</si>
  <si>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</si>
  <si>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</si>
  <si>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</si>
  <si>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</si>
  <si>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</si>
  <si>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</si>
  <si>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</si>
  <si>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</si>
  <si>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</si>
  <si>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</si>
  <si>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</si>
  <si>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</si>
  <si>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</si>
  <si>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</si>
  <si>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</si>
  <si>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</si>
  <si>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</si>
  <si>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</si>
  <si>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</si>
  <si>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</si>
  <si>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</si>
  <si>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</si>
  <si>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</si>
  <si>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</si>
  <si>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</si>
  <si>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</si>
  <si>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</si>
  <si>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</si>
  <si>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</si>
  <si>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</si>
  <si>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</si>
  <si>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</si>
  <si>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</si>
  <si>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</si>
  <si>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</si>
  <si>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</si>
  <si>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</si>
  <si>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</si>
  <si>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</si>
  <si>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</si>
  <si>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</si>
  <si>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</si>
  <si>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</si>
  <si>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</si>
  <si>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</si>
  <si>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</si>
  <si>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</si>
  <si>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</si>
  <si>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</si>
  <si>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</si>
  <si>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</si>
  <si>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</si>
  <si>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</si>
  <si>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</si>
  <si>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</si>
  <si>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</si>
  <si>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</si>
  <si>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</si>
  <si>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</si>
  <si>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</si>
  <si>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</si>
  <si>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</si>
  <si>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</si>
  <si>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</si>
  <si>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</si>
  <si>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</si>
  <si>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</si>
  <si>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</si>
  <si>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</si>
  <si>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</si>
  <si>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</si>
  <si>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</si>
  <si>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</si>
  <si>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</si>
  <si>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</si>
  <si>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</si>
  <si>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</si>
  <si>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</si>
  <si>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</si>
  <si>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</si>
  <si>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</si>
  <si>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</si>
  <si>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</si>
  <si>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</si>
  <si>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</si>
  <si>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</si>
  <si>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</si>
  <si>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</si>
  <si>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</si>
  <si>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</si>
  <si>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</si>
  <si>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</si>
  <si>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</si>
  <si>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</si>
  <si>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</si>
  <si>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</si>
  <si>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</si>
  <si>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</si>
  <si>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</si>
  <si>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</si>
  <si>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</si>
  <si>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</si>
  <si>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</si>
  <si>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</si>
  <si>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</si>
  <si>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</si>
  <si>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</si>
  <si>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</si>
  <si>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</si>
  <si>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</si>
  <si>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</si>
  <si>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</si>
  <si>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</si>
  <si>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</si>
  <si>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</si>
  <si>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</si>
  <si>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</si>
  <si>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</si>
  <si>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</si>
  <si>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</si>
  <si>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</si>
  <si>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</si>
  <si>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</si>
  <si>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</si>
  <si>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</si>
  <si>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</si>
  <si>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</si>
  <si>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</si>
  <si>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</si>
  <si>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</si>
  <si>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</si>
  <si>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</si>
  <si>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</si>
  <si>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</si>
  <si>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</si>
  <si>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</si>
  <si>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</si>
  <si>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</si>
  <si>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</si>
  <si>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</si>
  <si>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</si>
  <si>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</si>
  <si>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</si>
  <si>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</si>
  <si>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</si>
  <si>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</si>
  <si>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</si>
  <si>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</si>
  <si>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</si>
  <si>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</si>
  <si>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</si>
  <si>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</si>
  <si>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</si>
  <si>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</si>
  <si>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</si>
  <si>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</si>
  <si>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</si>
  <si>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</si>
  <si>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</si>
  <si>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</si>
  <si>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</si>
  <si>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</si>
  <si>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</si>
  <si>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</si>
  <si>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</si>
  <si>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</si>
  <si>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</si>
  <si>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</si>
  <si>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</si>
  <si>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</si>
  <si>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</si>
  <si>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</si>
  <si>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</si>
  <si>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</si>
  <si>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</si>
  <si>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</si>
  <si>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</si>
  <si>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</si>
  <si>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</si>
  <si>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</si>
  <si>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</si>
  <si>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</si>
  <si>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</si>
  <si>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</si>
  <si>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</si>
  <si>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</si>
  <si>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</si>
  <si>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</si>
  <si>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</si>
  <si>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</si>
  <si>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</si>
  <si>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</si>
  <si>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</si>
  <si>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</si>
  <si>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</si>
  <si>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</si>
  <si>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</si>
  <si>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</si>
  <si>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</si>
  <si>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</si>
  <si>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</si>
  <si>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</si>
  <si>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</si>
  <si>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</si>
  <si>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</si>
  <si>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</si>
  <si>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</si>
  <si>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</si>
  <si>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</si>
  <si>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</si>
  <si>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</si>
  <si>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</si>
  <si>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</si>
  <si>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</si>
  <si>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</si>
  <si>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</si>
  <si>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</si>
  <si>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</si>
  <si>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</si>
  <si>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</si>
  <si>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</si>
  <si>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</si>
  <si>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</si>
  <si>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</si>
  <si>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</si>
  <si>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</si>
  <si>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</si>
  <si>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</si>
  <si>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</si>
  <si>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</si>
  <si>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</si>
  <si>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</si>
  <si>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</si>
  <si>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</si>
  <si>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</si>
  <si>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</si>
  <si>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</si>
  <si>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</si>
  <si>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</si>
  <si>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</si>
  <si>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</si>
  <si>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</si>
  <si>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</si>
  <si>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</si>
  <si>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</si>
  <si>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</si>
  <si>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</si>
  <si>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</si>
  <si>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</si>
  <si>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</si>
  <si>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</si>
  <si>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</si>
  <si>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</si>
  <si>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</si>
  <si>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</si>
  <si>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</si>
  <si>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</si>
  <si>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</si>
  <si>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</si>
  <si>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</si>
  <si>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</si>
  <si>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</si>
  <si>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</si>
  <si>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</si>
  <si>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</si>
  <si>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</si>
  <si>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</si>
  <si>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</si>
  <si>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</si>
  <si>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</si>
  <si>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</si>
  <si>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</si>
  <si>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</si>
  <si>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</si>
  <si>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</si>
  <si>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</si>
  <si>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</si>
  <si>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</si>
  <si>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</si>
  <si>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</si>
  <si>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</si>
  <si>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</si>
  <si>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</si>
  <si>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</si>
  <si>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</si>
  <si>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</si>
  <si>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</si>
  <si>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</si>
  <si>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</si>
  <si>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</si>
  <si>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</si>
  <si>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</si>
  <si>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</si>
  <si>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</si>
  <si>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</si>
  <si>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</si>
  <si>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</si>
  <si>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</si>
  <si>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</si>
  <si>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</si>
  <si>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</si>
  <si>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</si>
  <si>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</si>
  <si>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</si>
  <si>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</si>
  <si>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</si>
  <si>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</si>
  <si>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</si>
  <si>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</si>
  <si>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</si>
  <si>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</si>
  <si>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</si>
  <si>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</si>
  <si>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</si>
  <si>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</si>
  <si>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</si>
  <si>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</si>
  <si>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</si>
  <si>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</si>
  <si>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</si>
  <si>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</si>
  <si>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</si>
  <si>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</si>
  <si>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</si>
  <si>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</si>
  <si>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</si>
  <si>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</si>
  <si>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</si>
  <si>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</si>
  <si>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</si>
  <si>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</si>
  <si>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</si>
  <si>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</si>
  <si>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</si>
  <si>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</si>
  <si>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</si>
  <si>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</si>
  <si>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</si>
  <si>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</si>
  <si>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</si>
  <si>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</si>
  <si>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</si>
  <si>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</si>
  <si>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</si>
  <si>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</si>
  <si>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</si>
  <si>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</si>
  <si>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</si>
  <si>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</si>
  <si>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</si>
  <si>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</si>
  <si>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</si>
  <si>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</si>
  <si>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</si>
  <si>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</si>
  <si>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</si>
  <si>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</si>
  <si>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</si>
  <si>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</si>
  <si>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</si>
  <si>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</si>
  <si>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</si>
  <si>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</si>
  <si>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</si>
  <si>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</si>
  <si>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</si>
  <si>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</si>
  <si>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</si>
  <si>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</si>
  <si>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</si>
  <si>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</si>
  <si>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</si>
  <si>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</si>
  <si>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</si>
  <si>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</si>
  <si>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</si>
  <si>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</si>
  <si>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</si>
  <si>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</si>
  <si>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</si>
  <si>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</si>
  <si>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</si>
  <si>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</si>
  <si>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</si>
  <si>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</si>
  <si>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</si>
  <si>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</si>
  <si>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</si>
  <si>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</si>
  <si>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</si>
  <si>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</si>
  <si>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</si>
  <si>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</si>
  <si>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</si>
  <si>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</si>
  <si>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</si>
  <si>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</si>
  <si>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</si>
  <si>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</si>
  <si>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</si>
  <si>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</si>
  <si>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</si>
  <si>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</si>
  <si>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</si>
  <si>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</si>
  <si>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</si>
  <si>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</si>
  <si>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</si>
  <si>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</si>
  <si>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</si>
  <si>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</si>
  <si>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</si>
  <si>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</si>
  <si>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</si>
  <si>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</si>
  <si>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</si>
  <si>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</si>
  <si>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</si>
  <si>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</si>
  <si>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</si>
  <si>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</si>
  <si>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</si>
  <si>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</si>
  <si>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</si>
  <si>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</si>
  <si>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</si>
  <si>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</si>
  <si>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</si>
  <si>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</si>
  <si>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</si>
  <si>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</si>
  <si>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</si>
  <si>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</si>
  <si>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</si>
  <si>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</si>
  <si>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</si>
  <si>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</si>
  <si>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</si>
  <si>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</si>
  <si>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</si>
  <si>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</si>
  <si>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</si>
  <si>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</si>
  <si>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</si>
  <si>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</si>
  <si>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</si>
  <si>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</si>
  <si>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</si>
  <si>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</si>
  <si>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</si>
  <si>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</si>
  <si>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</si>
  <si>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</si>
  <si>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</si>
  <si>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</si>
  <si>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</si>
  <si>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</si>
  <si>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</si>
  <si>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</si>
  <si>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</si>
  <si>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</si>
  <si>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</si>
  <si>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</si>
  <si>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</si>
  <si>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</si>
  <si>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</si>
  <si>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</si>
  <si>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</si>
  <si>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</si>
  <si>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</si>
  <si>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</si>
  <si>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</si>
  <si>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</si>
  <si>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</si>
  <si>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</si>
  <si>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</si>
  <si>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</si>
  <si>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</si>
  <si>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</si>
  <si>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</si>
  <si>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</si>
  <si>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</si>
  <si>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</si>
  <si>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</si>
  <si>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</si>
  <si>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</si>
  <si>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</si>
  <si>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</si>
  <si>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</si>
  <si>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</si>
  <si>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</si>
  <si>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</si>
  <si>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</si>
  <si>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</si>
  <si>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</si>
  <si>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</si>
  <si>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</si>
  <si>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</si>
  <si>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</si>
  <si>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</si>
  <si>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</si>
  <si>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</si>
  <si>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</si>
  <si>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</si>
  <si>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</si>
  <si>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</si>
  <si>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</si>
  <si>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</si>
  <si>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</si>
  <si>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</si>
  <si>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</si>
  <si>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</si>
  <si>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</si>
  <si>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</si>
  <si>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</si>
  <si>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</si>
  <si>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</si>
  <si>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</si>
  <si>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</si>
  <si>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</si>
  <si>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</si>
  <si>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</si>
  <si>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</si>
  <si>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</si>
  <si>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</si>
  <si>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</si>
  <si>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</si>
  <si>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</si>
  <si>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</si>
  <si>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</si>
  <si>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</si>
  <si>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</si>
  <si>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</si>
  <si>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</si>
  <si>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</si>
  <si>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</si>
  <si>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</si>
  <si>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</si>
  <si>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</si>
  <si>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</si>
  <si>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</si>
  <si>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</si>
  <si>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</si>
  <si>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</si>
  <si>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</si>
  <si>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</si>
  <si>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</si>
  <si>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</si>
  <si>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</si>
  <si>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</si>
  <si>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</si>
  <si>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</si>
  <si>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</si>
  <si>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</si>
  <si>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</si>
  <si>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</si>
  <si>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</si>
  <si>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</si>
  <si>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</si>
  <si>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</si>
  <si>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</si>
  <si>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</si>
  <si>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</si>
  <si>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</si>
  <si>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</si>
  <si>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</si>
  <si>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</si>
  <si>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</si>
  <si>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</si>
  <si>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</si>
  <si>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</si>
  <si>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</si>
  <si>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</si>
  <si>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</si>
  <si>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</si>
  <si>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</si>
  <si>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</si>
  <si>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</si>
  <si>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</si>
  <si>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</si>
  <si>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</si>
  <si>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</si>
  <si>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</si>
  <si>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</si>
  <si>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</si>
  <si>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</si>
  <si>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</si>
  <si>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</si>
  <si>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</si>
  <si>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</si>
  <si>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</si>
  <si>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</si>
  <si>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</si>
  <si>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</si>
  <si>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</si>
  <si>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</si>
  <si>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</si>
  <si>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</si>
  <si>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</si>
  <si>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</si>
  <si>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</si>
  <si>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</si>
  <si>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</si>
  <si>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</si>
  <si>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</si>
  <si>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</si>
  <si>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</si>
  <si>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</si>
  <si>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</si>
  <si>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</si>
  <si>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</si>
  <si>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</si>
  <si>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</si>
  <si>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</si>
  <si>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</si>
  <si>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</si>
  <si>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</si>
  <si>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</si>
  <si>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</si>
  <si>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</si>
  <si>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</si>
  <si>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</si>
  <si>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</si>
  <si>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</si>
  <si>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</si>
  <si>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</si>
  <si>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</si>
  <si>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</si>
  <si>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</si>
  <si>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</si>
  <si>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</si>
  <si>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</si>
  <si>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</si>
  <si>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</si>
  <si>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</si>
  <si>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</si>
  <si>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</si>
  <si>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</si>
  <si>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</si>
  <si>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</si>
  <si>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</si>
  <si>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</si>
  <si>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</si>
  <si>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</si>
  <si>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</si>
  <si>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</si>
  <si>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</si>
  <si>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</si>
  <si>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</si>
  <si>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</si>
  <si>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</si>
  <si>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</si>
  <si>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</si>
  <si>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</si>
  <si>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</si>
  <si>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</si>
  <si>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</si>
  <si>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</si>
  <si>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</si>
  <si>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</si>
  <si>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</si>
  <si>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</si>
  <si>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</si>
  <si>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</si>
  <si>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</si>
  <si>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</si>
  <si>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</si>
  <si>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</si>
  <si>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</si>
  <si>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</si>
  <si>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</si>
  <si>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</si>
  <si>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</si>
  <si>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</si>
  <si>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</si>
  <si>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</si>
  <si>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</si>
  <si>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</si>
  <si>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</si>
  <si>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</si>
  <si>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</si>
  <si>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</si>
  <si>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</si>
  <si>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</si>
  <si>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</si>
  <si>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</si>
  <si>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</si>
  <si>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</si>
  <si>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</si>
  <si>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</si>
  <si>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</si>
  <si>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</si>
  <si>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</si>
  <si>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</si>
  <si>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</si>
  <si>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</si>
  <si>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</si>
  <si>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</si>
  <si>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</si>
  <si>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</si>
  <si>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</si>
  <si>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</si>
  <si>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</si>
  <si>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</si>
  <si>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</si>
  <si>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</si>
  <si>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</si>
  <si>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</si>
  <si>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</si>
  <si>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</si>
  <si>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</si>
  <si>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</si>
  <si>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</si>
  <si>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</si>
  <si>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</si>
  <si>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</si>
  <si>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</si>
  <si>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</si>
  <si>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</si>
  <si>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</si>
  <si>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</si>
  <si>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</si>
  <si>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</si>
  <si>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</si>
  <si>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</si>
  <si>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</si>
  <si>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</si>
  <si>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</si>
  <si>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</si>
  <si>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</si>
  <si>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</si>
  <si>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</si>
  <si>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</si>
  <si>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</si>
  <si>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</si>
  <si>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</si>
  <si>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</si>
  <si>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</si>
  <si>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</si>
  <si>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</si>
  <si>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</si>
  <si>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</si>
  <si>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</si>
  <si>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</si>
  <si>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</si>
  <si>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</si>
  <si>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</si>
  <si>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</si>
  <si>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</si>
  <si>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</si>
  <si>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</si>
  <si>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</si>
  <si>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</si>
  <si>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</si>
  <si>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</si>
  <si>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</si>
  <si>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</si>
  <si>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</si>
  <si>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</si>
  <si>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</si>
  <si>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</si>
  <si>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</si>
  <si>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</si>
  <si>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</si>
  <si>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</si>
  <si>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</si>
  <si>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</si>
  <si>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</si>
  <si>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</si>
  <si>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</si>
  <si>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</si>
  <si>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</si>
  <si>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</si>
  <si>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</si>
  <si>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</si>
  <si>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</si>
  <si>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</si>
  <si>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</si>
  <si>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</si>
  <si>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</si>
  <si>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</si>
  <si>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</si>
  <si>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</si>
  <si>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</si>
  <si>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</si>
  <si>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</si>
  <si>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</si>
  <si>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</si>
  <si>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</si>
  <si>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</si>
  <si>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</si>
  <si>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</si>
  <si>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</si>
  <si>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</si>
  <si>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</si>
  <si>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</si>
  <si>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</si>
  <si>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</si>
  <si>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</si>
  <si>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</si>
  <si>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</si>
  <si>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</si>
  <si>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</si>
  <si>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</si>
  <si>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</si>
  <si>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</si>
  <si>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</si>
  <si>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</si>
  <si>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</si>
  <si>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</si>
  <si>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</si>
  <si>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</si>
  <si>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</si>
  <si>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</si>
  <si>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</si>
  <si>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</si>
  <si>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</si>
  <si>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</si>
  <si>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</si>
  <si>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</si>
  <si>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</si>
  <si>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</si>
  <si>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</si>
  <si>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</si>
  <si>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</si>
  <si>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</si>
  <si>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</si>
  <si>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</si>
  <si>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</si>
  <si>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</si>
  <si>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</si>
  <si>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</si>
  <si>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</si>
  <si>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</si>
  <si>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</si>
  <si>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</si>
  <si>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</si>
  <si>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</si>
  <si>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</si>
  <si>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</si>
  <si>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</si>
  <si>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</si>
  <si>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</si>
  <si>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</si>
  <si>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</si>
  <si>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</si>
  <si>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</si>
  <si>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</si>
  <si>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</si>
  <si>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</si>
  <si>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</si>
  <si>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</si>
  <si>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</si>
  <si>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</si>
  <si>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</si>
  <si>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</si>
  <si>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</si>
  <si>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</si>
  <si>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</si>
  <si>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</si>
  <si>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</si>
  <si>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</si>
  <si>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</si>
  <si>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</si>
  <si>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</si>
  <si>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</si>
  <si>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</si>
  <si>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</si>
  <si>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</si>
  <si>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</si>
  <si>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</si>
  <si>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</si>
  <si>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</si>
  <si>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</si>
  <si>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</si>
  <si>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</si>
  <si>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</si>
  <si>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</si>
  <si>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</si>
  <si>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</si>
  <si>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</si>
  <si>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</si>
  <si>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</si>
  <si>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</si>
  <si>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</si>
  <si>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</si>
  <si>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</si>
  <si>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</si>
  <si>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</si>
  <si>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</si>
  <si>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</si>
  <si>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</si>
  <si>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</si>
  <si>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</si>
  <si>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</si>
  <si>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</si>
  <si>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</si>
  <si>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</si>
  <si>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</si>
  <si>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</si>
  <si>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</si>
  <si>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</si>
  <si>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</si>
  <si>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</si>
  <si>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</si>
  <si>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</si>
  <si>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</si>
  <si>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</si>
  <si>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</si>
  <si>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</si>
  <si>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</si>
  <si>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</si>
  <si>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</si>
  <si>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</si>
  <si>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</si>
  <si>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</si>
  <si>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</si>
  <si>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</si>
  <si>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</si>
  <si>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</si>
  <si>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</si>
  <si>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</si>
  <si>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</si>
  <si>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</si>
  <si>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</si>
  <si>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</si>
  <si>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</si>
  <si>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</si>
  <si>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</si>
  <si>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</si>
  <si>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</si>
  <si>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</si>
  <si>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</si>
  <si>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</si>
  <si>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</si>
  <si>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</si>
  <si>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</si>
  <si>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</si>
  <si>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</si>
  <si>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</si>
  <si>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</si>
  <si>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</si>
  <si>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</si>
  <si>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</si>
  <si>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</si>
  <si>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</si>
  <si>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</si>
  <si>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</si>
  <si>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</si>
  <si>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</si>
  <si>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</si>
  <si>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</si>
  <si>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</si>
  <si>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</si>
  <si>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</si>
  <si>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</si>
  <si>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</si>
  <si>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</si>
  <si>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</si>
  <si>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</si>
  <si>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</si>
  <si>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</si>
  <si>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</si>
  <si>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</si>
  <si>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</si>
  <si>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</si>
  <si>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</si>
  <si>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</si>
  <si>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</si>
  <si>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</si>
  <si>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</si>
  <si>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</si>
  <si>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</si>
  <si>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</si>
  <si>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</si>
  <si>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</si>
  <si>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</si>
  <si>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</si>
  <si>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</si>
  <si>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</si>
  <si>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</si>
  <si>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</si>
  <si>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</si>
  <si>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</si>
  <si>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</si>
  <si>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</si>
  <si>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</si>
  <si>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</si>
  <si>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</si>
  <si>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</si>
  <si>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</si>
  <si>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</si>
  <si>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</si>
  <si>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</si>
  <si>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</si>
  <si>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</si>
  <si>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</si>
  <si>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</si>
  <si>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</si>
  <si>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</si>
  <si>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</si>
  <si>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</si>
  <si>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</si>
  <si>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</si>
  <si>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</si>
  <si>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</si>
  <si>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</si>
  <si>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</si>
  <si>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</si>
  <si>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</si>
  <si>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</si>
  <si>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</si>
  <si>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</si>
  <si>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</si>
  <si>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</si>
  <si>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</si>
  <si>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</si>
  <si>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</si>
  <si>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</si>
  <si>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</si>
  <si>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</si>
  <si>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</si>
  <si>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</si>
  <si>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</si>
  <si>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</si>
  <si>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</si>
  <si>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</si>
  <si>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</si>
  <si>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</si>
  <si>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</si>
  <si>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</si>
  <si>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</si>
  <si>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</si>
  <si>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</si>
  <si>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</si>
  <si>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</si>
  <si>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</si>
  <si>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</si>
  <si>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</si>
  <si>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</si>
  <si>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</si>
  <si>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</si>
  <si>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</si>
  <si>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</si>
  <si>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</si>
  <si>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</si>
  <si>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</si>
  <si>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</si>
  <si>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</si>
  <si>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</si>
  <si>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</si>
  <si>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</si>
  <si>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</si>
  <si>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</si>
  <si>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</si>
  <si>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</si>
  <si>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</si>
  <si>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</si>
  <si>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</si>
  <si>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</si>
  <si>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</si>
  <si>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</si>
  <si>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</si>
  <si>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</si>
  <si>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</si>
  <si>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</si>
  <si>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</si>
  <si>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</si>
  <si>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</si>
  <si>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</si>
  <si>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</si>
  <si>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</si>
  <si>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</si>
  <si>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</si>
  <si>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</si>
  <si>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</si>
  <si>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</si>
  <si>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</si>
  <si>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</si>
  <si>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</si>
  <si>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</si>
  <si>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</si>
  <si>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</si>
  <si>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</si>
  <si>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</si>
  <si>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</si>
  <si>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</si>
  <si>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</si>
  <si>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</si>
  <si>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</si>
  <si>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</si>
  <si>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</si>
  <si>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</si>
  <si>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</si>
  <si>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</si>
  <si>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</si>
  <si>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</si>
  <si>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</si>
  <si>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</si>
  <si>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</si>
  <si>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</si>
  <si>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</si>
  <si>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</si>
  <si>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</si>
  <si>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</si>
  <si>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</si>
  <si>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</si>
  <si>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</si>
  <si>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</si>
  <si>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</si>
  <si>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</si>
  <si>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</si>
  <si>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</si>
  <si>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</si>
  <si>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</si>
  <si>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</si>
  <si>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</si>
  <si>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</si>
  <si>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</si>
  <si>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</si>
  <si>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</si>
  <si>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</si>
  <si>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</si>
  <si>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</si>
  <si>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</si>
  <si>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</si>
  <si>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</si>
  <si>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</si>
  <si>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</si>
  <si>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</si>
  <si>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</si>
  <si>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</si>
  <si>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</si>
  <si>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</si>
  <si>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</si>
  <si>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</si>
  <si>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</si>
  <si>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</si>
  <si>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</si>
  <si>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</si>
  <si>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</si>
  <si>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</si>
  <si>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</si>
  <si>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</si>
  <si>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</si>
  <si>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</si>
  <si>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</si>
  <si>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</si>
  <si>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</si>
  <si>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</si>
  <si>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</si>
  <si>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</si>
  <si>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</si>
  <si>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</si>
  <si>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</si>
  <si>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</si>
  <si>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</si>
  <si>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</si>
  <si>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</si>
  <si>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</si>
  <si>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</si>
  <si>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</si>
  <si>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</si>
  <si>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</si>
  <si>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</si>
  <si>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</si>
  <si>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</si>
  <si>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</si>
  <si>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</si>
  <si>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</si>
  <si>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</si>
  <si>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</si>
  <si>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</si>
  <si>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</si>
  <si>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</si>
  <si>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</si>
  <si>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</si>
  <si>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</si>
  <si>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</si>
  <si>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</si>
  <si>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</si>
  <si>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</si>
  <si>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</si>
  <si>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</si>
  <si>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</si>
  <si>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</si>
  <si>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</si>
  <si>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</si>
  <si>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</si>
  <si>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</si>
  <si>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</si>
  <si>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</si>
  <si>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</si>
  <si>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</si>
  <si>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</si>
  <si>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</si>
  <si>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</si>
  <si>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</si>
  <si>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</si>
  <si>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</si>
  <si>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</si>
  <si>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</si>
  <si>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</si>
  <si>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</si>
  <si>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</si>
  <si>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</si>
  <si>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</si>
  <si>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</si>
  <si>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</si>
  <si>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</si>
  <si>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</si>
  <si>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</si>
  <si>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</si>
  <si>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</si>
  <si>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</si>
  <si>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</si>
  <si>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</si>
  <si>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</si>
  <si>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</si>
  <si>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</si>
  <si>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</si>
  <si>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</si>
  <si>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</si>
  <si>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</si>
  <si>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</si>
  <si>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</si>
  <si>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</si>
  <si>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</si>
  <si>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</si>
  <si>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</si>
  <si>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</si>
  <si>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</si>
  <si>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</si>
  <si>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</si>
  <si>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</si>
  <si>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</si>
  <si>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</si>
  <si>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</si>
  <si>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</si>
  <si>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</si>
  <si>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</si>
  <si>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</si>
  <si>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</si>
  <si>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</si>
  <si>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</si>
  <si>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</si>
  <si>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</si>
  <si>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</si>
  <si>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</si>
  <si>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</si>
  <si>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</si>
  <si>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</si>
  <si>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</si>
  <si>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</si>
  <si>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</si>
  <si>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</si>
  <si>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</si>
  <si>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</si>
  <si>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</si>
  <si>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</si>
  <si>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</si>
  <si>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</si>
  <si>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</si>
  <si>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</si>
  <si>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</si>
  <si>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</si>
  <si>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</si>
  <si>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</si>
  <si>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</si>
  <si>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</si>
  <si>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</si>
  <si>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</si>
  <si>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</si>
  <si>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</si>
  <si>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</si>
  <si>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</si>
  <si>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</si>
  <si>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</si>
  <si>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</si>
  <si>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</si>
  <si>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</si>
  <si>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</si>
  <si>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</si>
  <si>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</si>
  <si>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</si>
  <si>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</si>
  <si>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</si>
  <si>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</si>
  <si>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</si>
  <si>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</si>
  <si>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</si>
  <si>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</si>
  <si>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</si>
  <si>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</si>
  <si>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</si>
  <si>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</si>
  <si>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</si>
  <si>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</si>
  <si>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</si>
  <si>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</si>
  <si>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</si>
  <si>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</si>
  <si>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</si>
  <si>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</si>
  <si>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</si>
  <si>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</si>
  <si>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</si>
  <si>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</si>
  <si>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</si>
  <si>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</si>
  <si>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</si>
  <si>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</si>
  <si>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</si>
  <si>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</si>
  <si>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</si>
  <si>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</si>
  <si>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</si>
  <si>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</si>
  <si>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</si>
  <si>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</si>
  <si>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</si>
  <si>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</si>
  <si>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</si>
  <si>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</si>
  <si>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</si>
  <si>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</si>
  <si>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</si>
  <si>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</si>
  <si>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</si>
  <si>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</si>
  <si>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</si>
  <si>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</si>
  <si>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</si>
  <si>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</si>
  <si>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</si>
  <si>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</si>
  <si>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</si>
  <si>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</si>
  <si>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</si>
  <si>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</si>
  <si>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</si>
  <si>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</si>
  <si>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</si>
  <si>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</si>
  <si>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</si>
  <si>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</si>
  <si>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</si>
  <si>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</si>
  <si>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</si>
  <si>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</si>
  <si>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</si>
  <si>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</si>
  <si>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</si>
  <si>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</si>
  <si>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</si>
  <si>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</si>
  <si>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</si>
  <si>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</si>
  <si>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</si>
  <si>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</si>
  <si>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</si>
  <si>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</si>
  <si>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</si>
  <si>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</si>
  <si>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</si>
  <si>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</si>
  <si>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</si>
  <si>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</si>
  <si>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</si>
  <si>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</si>
  <si>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</si>
  <si>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</si>
  <si>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</si>
  <si>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</si>
  <si>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</si>
  <si>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</si>
  <si>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</si>
  <si>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</si>
  <si>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</si>
  <si>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</si>
  <si>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</si>
  <si>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</si>
  <si>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</si>
  <si>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</si>
  <si>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</si>
  <si>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</si>
  <si>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</si>
  <si>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</si>
  <si>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</si>
  <si>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</si>
  <si>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</si>
  <si>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</si>
  <si>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</si>
  <si>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</si>
  <si>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</si>
  <si>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</si>
  <si>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</si>
  <si>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</si>
  <si>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</si>
  <si>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</si>
  <si>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</si>
  <si>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</si>
  <si>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</si>
  <si>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</si>
  <si>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</si>
  <si>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</si>
  <si>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</si>
  <si>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</si>
  <si>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</si>
  <si>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</si>
  <si>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</si>
  <si>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</si>
  <si>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</si>
  <si>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</si>
  <si>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</si>
  <si>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</si>
  <si>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</si>
  <si>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</si>
  <si>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</si>
  <si>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</si>
  <si>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</si>
  <si>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</si>
  <si>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</si>
  <si>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</si>
  <si>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</si>
  <si>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</si>
  <si>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</si>
  <si>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</si>
  <si>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</si>
  <si>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</si>
  <si>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</si>
  <si>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</si>
  <si>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</si>
  <si>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</si>
  <si>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</si>
  <si>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</si>
  <si>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</si>
  <si>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</si>
  <si>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</si>
  <si>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</si>
  <si>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</si>
  <si>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</si>
  <si>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</si>
  <si>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</si>
  <si>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</si>
  <si>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</si>
  <si>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</si>
  <si>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</si>
  <si>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</si>
  <si>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</si>
  <si>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</si>
  <si>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</si>
  <si>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</si>
  <si>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</si>
  <si>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</si>
  <si>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</si>
  <si>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</si>
  <si>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</si>
  <si>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</si>
  <si>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</si>
  <si>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</si>
  <si>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</si>
  <si>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</si>
  <si>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</si>
  <si>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</si>
  <si>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</si>
  <si>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</si>
  <si>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</si>
  <si>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</si>
  <si>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</si>
  <si>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</si>
  <si>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</si>
  <si>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</si>
  <si>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</si>
  <si>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</si>
  <si>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</si>
  <si>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</si>
  <si>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</si>
  <si>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</si>
  <si>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</si>
  <si>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</si>
  <si>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</si>
  <si>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</si>
  <si>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</si>
  <si>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</si>
  <si>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</si>
  <si>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</si>
  <si>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</si>
  <si>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</si>
  <si>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</si>
  <si>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</si>
  <si>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</si>
  <si>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</si>
  <si>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</si>
  <si>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</si>
  <si>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</si>
  <si>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</si>
  <si>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</si>
  <si>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</si>
  <si>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</si>
  <si>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</si>
  <si>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</si>
  <si>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</si>
  <si>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</si>
  <si>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</si>
  <si>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</si>
  <si>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</si>
  <si>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</si>
  <si>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</si>
  <si>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</si>
  <si>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</si>
  <si>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</si>
  <si>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</si>
  <si>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</si>
  <si>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</si>
  <si>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</si>
  <si>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</si>
  <si>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</si>
  <si>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</si>
  <si>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</si>
  <si>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</si>
  <si>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</si>
  <si>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</si>
  <si>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</si>
  <si>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</si>
  <si>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</si>
  <si>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</si>
  <si>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</si>
  <si>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</si>
  <si>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</si>
  <si>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</si>
  <si>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</si>
  <si>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</si>
  <si>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</si>
  <si>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</si>
  <si>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</si>
  <si>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</si>
  <si>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</si>
  <si>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</si>
  <si>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</si>
  <si>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</si>
  <si>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</si>
  <si>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</si>
  <si>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</si>
  <si>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</si>
  <si>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</si>
  <si>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</si>
  <si>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</si>
  <si>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</si>
  <si>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</si>
  <si>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</si>
  <si>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</si>
  <si>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</si>
  <si>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</si>
  <si>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</si>
  <si>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</si>
  <si>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</si>
  <si>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</si>
  <si>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</si>
  <si>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</si>
  <si>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</si>
  <si>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</si>
  <si>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</si>
  <si>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</si>
  <si>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</si>
  <si>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</si>
  <si>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</si>
  <si>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</si>
  <si>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</si>
  <si>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</si>
  <si>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</si>
  <si>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</si>
  <si>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</si>
  <si>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</si>
  <si>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</si>
  <si>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</si>
  <si>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</si>
  <si>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</si>
  <si>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</si>
  <si>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</si>
  <si>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</si>
  <si>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</si>
  <si>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</si>
  <si>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</si>
  <si>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</si>
  <si>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</si>
  <si>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</si>
  <si>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</si>
  <si>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</si>
  <si>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</si>
  <si>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</si>
  <si>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</si>
  <si>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</si>
  <si>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</si>
  <si>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</si>
  <si>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</si>
  <si>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</si>
  <si>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</si>
  <si>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</si>
  <si>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</si>
  <si>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</si>
  <si>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</si>
  <si>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</si>
  <si>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</si>
  <si>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</si>
  <si>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</si>
  <si>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</si>
  <si>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</si>
  <si>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</si>
  <si>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</si>
  <si>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</si>
  <si>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</si>
  <si>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</si>
  <si>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</si>
  <si>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</si>
  <si>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</si>
  <si>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</si>
  <si>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</si>
  <si>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</si>
  <si>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</si>
  <si>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</si>
  <si>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</si>
  <si>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</si>
  <si>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</si>
  <si>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</si>
  <si>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</si>
  <si>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</si>
  <si>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</si>
  <si>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</si>
  <si>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</si>
  <si>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</si>
  <si>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</si>
  <si>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</si>
  <si>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</si>
  <si>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</si>
  <si>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</si>
  <si>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</si>
  <si>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</si>
  <si>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</si>
  <si>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</si>
  <si>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</si>
  <si>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</si>
  <si>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</si>
  <si>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</si>
  <si>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</si>
  <si>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</si>
  <si>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</si>
  <si>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</si>
  <si>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</si>
  <si>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</si>
  <si>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</si>
  <si>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</si>
  <si>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</si>
  <si>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</si>
  <si>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</si>
  <si>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</si>
  <si>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</si>
  <si>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</si>
  <si>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</si>
  <si>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</si>
  <si>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</si>
  <si>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</si>
  <si>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</si>
  <si>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</si>
  <si>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</si>
  <si>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</si>
  <si>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</si>
  <si>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</si>
  <si>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</si>
  <si>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</si>
  <si>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</si>
  <si>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</si>
  <si>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</si>
  <si>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</si>
  <si>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</si>
  <si>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</si>
  <si>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</si>
  <si>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</si>
  <si>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</si>
  <si>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</si>
  <si>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</si>
  <si>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</si>
  <si>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</si>
  <si>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</si>
  <si>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</si>
  <si>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</si>
  <si>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</si>
  <si>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</si>
  <si>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</si>
  <si>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</si>
  <si>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</si>
  <si>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</si>
  <si>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</si>
  <si>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</si>
  <si>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</si>
  <si>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</si>
  <si>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</si>
  <si>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</si>
  <si>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</si>
  <si>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</si>
  <si>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</si>
  <si>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</si>
  <si>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</si>
  <si>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</si>
  <si>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</si>
  <si>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</si>
  <si>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</si>
  <si>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</si>
  <si>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</si>
  <si>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</si>
  <si>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</si>
  <si>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</si>
  <si>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</si>
  <si>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</si>
  <si>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</si>
  <si>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</si>
  <si>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</si>
  <si>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</si>
  <si>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</si>
  <si>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</si>
  <si>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</si>
  <si>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</si>
  <si>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</si>
  <si>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</si>
  <si>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</si>
  <si>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</si>
  <si>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</si>
  <si>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</si>
  <si>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</si>
  <si>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</si>
  <si>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</si>
  <si>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</si>
  <si>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</si>
  <si>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</si>
  <si>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</si>
  <si>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</si>
  <si>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</si>
  <si>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</si>
  <si>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</si>
  <si>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</si>
  <si>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</si>
  <si>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</si>
  <si>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</si>
  <si>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</si>
  <si>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</si>
  <si>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</si>
  <si>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</si>
  <si>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</si>
  <si>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</si>
  <si>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</si>
  <si>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</si>
  <si>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</si>
  <si>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</si>
  <si>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</si>
  <si>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</si>
  <si>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</si>
  <si>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</si>
  <si>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</si>
  <si>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</si>
  <si>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</si>
  <si>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</si>
  <si>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</si>
  <si>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</si>
  <si>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</si>
  <si>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</si>
  <si>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</si>
  <si>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</si>
  <si>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</si>
  <si>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</si>
  <si>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</si>
  <si>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</si>
  <si>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</si>
  <si>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</si>
  <si>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</si>
  <si>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</si>
  <si>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</si>
  <si>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</si>
  <si>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</si>
  <si>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</si>
  <si>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</si>
  <si>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</si>
  <si>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</si>
  <si>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</si>
  <si>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</si>
  <si>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</si>
  <si>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</si>
  <si>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</si>
  <si>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</si>
  <si>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</si>
  <si>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</si>
  <si>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</si>
  <si>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</si>
  <si>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</si>
  <si>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</si>
  <si>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</si>
  <si>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</si>
  <si>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</si>
  <si>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</si>
  <si>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</si>
  <si>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</si>
  <si>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</si>
  <si>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</si>
  <si>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</si>
  <si>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</si>
  <si>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</si>
  <si>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</si>
  <si>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</si>
  <si>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</si>
  <si>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</si>
  <si>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</si>
  <si>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</si>
  <si>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</si>
  <si>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</si>
  <si>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</si>
  <si>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</si>
  <si>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</si>
  <si>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</si>
  <si>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</si>
  <si>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</si>
  <si>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</si>
  <si>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</si>
  <si>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</si>
  <si>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</si>
  <si>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</si>
  <si>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</si>
  <si>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</si>
  <si>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</si>
  <si>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</si>
  <si>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</si>
  <si>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</si>
  <si>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</si>
  <si>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</si>
  <si>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</si>
  <si>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</si>
  <si>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</si>
  <si>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</si>
  <si>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</si>
  <si>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</si>
  <si>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</si>
  <si>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</si>
  <si>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</si>
  <si>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</si>
  <si>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</si>
  <si>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</si>
  <si>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</si>
  <si>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</si>
  <si>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</si>
  <si>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</si>
  <si>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</si>
  <si>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</si>
  <si>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</si>
  <si>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</si>
  <si>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</si>
  <si>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</si>
  <si>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</si>
  <si>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</si>
  <si>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</si>
  <si>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</si>
  <si>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</si>
  <si>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</si>
  <si>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</si>
  <si>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</si>
  <si>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</si>
  <si>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</si>
  <si>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</si>
  <si>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</si>
  <si>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</si>
  <si>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</si>
  <si>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</si>
  <si>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</si>
  <si>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</si>
  <si>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</si>
  <si>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</si>
  <si>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</si>
  <si>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</si>
  <si>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</si>
  <si>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</si>
  <si>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</si>
  <si>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</si>
  <si>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</si>
  <si>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</si>
  <si>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</si>
  <si>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</si>
  <si>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</si>
  <si>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</si>
  <si>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</si>
  <si>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</si>
  <si>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</si>
  <si>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</si>
  <si>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</si>
  <si>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</si>
  <si>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</si>
  <si>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</si>
  <si>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</si>
  <si>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</si>
  <si>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</si>
  <si>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</si>
  <si>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</si>
  <si>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</si>
  <si>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</si>
  <si>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</si>
  <si>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</si>
  <si>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</si>
  <si>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</si>
  <si>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</si>
  <si>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</si>
  <si>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</si>
  <si>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</si>
  <si>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</si>
  <si>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</si>
  <si>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</si>
  <si>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</si>
  <si>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</si>
  <si>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</si>
  <si>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</si>
  <si>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</si>
  <si>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</si>
  <si>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</si>
  <si>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</si>
  <si>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</si>
  <si>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</si>
  <si>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</si>
  <si>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</si>
  <si>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</si>
  <si>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</si>
  <si>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</si>
  <si>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</si>
  <si>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</si>
  <si>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</si>
  <si>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</si>
  <si>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</si>
  <si>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</si>
  <si>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</si>
  <si>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</si>
  <si>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</si>
  <si>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</si>
  <si>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</si>
  <si>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</si>
  <si>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</si>
  <si>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</si>
  <si>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</si>
  <si>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</si>
  <si>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</si>
  <si>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</si>
  <si>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</si>
  <si>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</si>
  <si>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</si>
  <si>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</si>
  <si>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</si>
  <si>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</si>
  <si>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</si>
  <si>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</si>
  <si>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</si>
  <si>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</si>
  <si>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</si>
  <si>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</si>
  <si>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</si>
  <si>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</si>
  <si>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</si>
  <si>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</si>
  <si>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</si>
  <si>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</si>
  <si>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</si>
  <si>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</si>
  <si>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</si>
  <si>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</si>
  <si>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</si>
  <si>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</si>
  <si>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</si>
  <si>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</si>
  <si>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</si>
  <si>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</si>
  <si>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</si>
  <si>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</si>
  <si>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</si>
  <si>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</si>
  <si>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</si>
  <si>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</si>
  <si>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</si>
  <si>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</si>
  <si>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</si>
  <si>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</si>
  <si>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</si>
  <si>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</si>
  <si>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</si>
  <si>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</si>
  <si>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</si>
  <si>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</si>
  <si>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</si>
  <si>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</si>
  <si>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</si>
  <si>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</si>
  <si>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</si>
  <si>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</si>
  <si>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</si>
  <si>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</si>
  <si>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</si>
  <si>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</si>
  <si>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</si>
  <si>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</si>
  <si>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</si>
  <si>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</si>
  <si>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</si>
  <si>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</si>
  <si>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</si>
  <si>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</si>
  <si>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</si>
  <si>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</si>
  <si>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</si>
  <si>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</si>
  <si>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</si>
  <si>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</si>
  <si>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</si>
  <si>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</si>
  <si>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</si>
  <si>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</si>
  <si>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</si>
  <si>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</si>
  <si>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</si>
  <si>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</si>
  <si>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</si>
  <si>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</si>
  <si>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</si>
  <si>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</si>
  <si>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</si>
  <si>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</si>
  <si>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</si>
  <si>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</si>
  <si>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</si>
  <si>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</si>
  <si>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</si>
  <si>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</si>
  <si>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</si>
  <si>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</si>
  <si>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</si>
  <si>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</si>
  <si>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</si>
  <si>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</si>
  <si>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</si>
  <si>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</si>
  <si>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</si>
  <si>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</si>
  <si>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</si>
  <si>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</si>
  <si>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</si>
  <si>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</si>
  <si>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</si>
  <si>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</si>
  <si>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</si>
  <si>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</si>
  <si>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</si>
  <si>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</si>
  <si>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</si>
  <si>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</si>
  <si>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</si>
  <si>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</si>
  <si>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</si>
  <si>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</si>
  <si>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</si>
  <si>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</si>
  <si>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</si>
  <si>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</si>
  <si>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</si>
  <si>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</si>
  <si>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</si>
  <si>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</si>
  <si>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</si>
  <si>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</si>
  <si>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</si>
  <si>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</si>
  <si>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</si>
  <si>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</si>
  <si>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</si>
  <si>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</si>
  <si>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</si>
  <si>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</si>
  <si>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</si>
  <si>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</si>
  <si>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</si>
  <si>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</si>
  <si>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</si>
  <si>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</si>
  <si>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</si>
  <si>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</si>
  <si>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</si>
  <si>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</si>
  <si>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</si>
  <si>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</si>
  <si>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</si>
  <si>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</si>
  <si>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</si>
  <si>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</si>
  <si>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</si>
  <si>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</si>
  <si>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</si>
  <si>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</si>
  <si>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</si>
  <si>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</si>
  <si>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</si>
  <si>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</si>
  <si>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</si>
  <si>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</si>
  <si>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</si>
  <si>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</si>
  <si>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</si>
  <si>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</si>
  <si>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</si>
  <si>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</si>
  <si>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</si>
  <si>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</si>
  <si>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</si>
  <si>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</si>
  <si>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</si>
  <si>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</si>
  <si>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</si>
  <si>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</si>
  <si>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</si>
  <si>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</si>
  <si>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</si>
  <si>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</si>
  <si>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</si>
  <si>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</si>
  <si>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</si>
  <si>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</si>
  <si>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</si>
  <si>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</si>
  <si>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</si>
  <si>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</si>
  <si>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</si>
  <si>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</si>
  <si>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</si>
  <si>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</si>
  <si>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</si>
  <si>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</si>
  <si>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</si>
  <si>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</si>
  <si>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</si>
  <si>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</si>
  <si>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</si>
  <si>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</si>
  <si>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</si>
  <si>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</si>
  <si>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</si>
  <si>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</si>
  <si>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</si>
  <si>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</si>
  <si>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</si>
  <si>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</si>
  <si>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</si>
  <si>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</si>
  <si>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</si>
  <si>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</si>
  <si>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</si>
  <si>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</si>
  <si>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</si>
  <si>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</si>
  <si>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</si>
  <si>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</si>
  <si>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</si>
  <si>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</si>
  <si>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</si>
  <si>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</si>
  <si>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</si>
  <si>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</si>
  <si>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</si>
  <si>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</si>
  <si>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</si>
  <si>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</si>
  <si>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</si>
  <si>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</si>
  <si>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</si>
  <si>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</si>
  <si>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</si>
  <si>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</si>
  <si>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</si>
  <si>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</si>
  <si>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</si>
  <si>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</si>
  <si>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</si>
  <si>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</si>
  <si>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</si>
  <si>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</si>
  <si>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</si>
  <si>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</si>
  <si>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</si>
  <si>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</si>
  <si>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</si>
  <si>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</si>
  <si>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</si>
  <si>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</si>
  <si>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</si>
  <si>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</si>
  <si>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</si>
  <si>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</si>
  <si>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</si>
  <si>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</si>
  <si>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</si>
  <si>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</si>
  <si>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</si>
  <si>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</si>
  <si>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</si>
  <si>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</si>
  <si>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</si>
  <si>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</si>
  <si>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</si>
  <si>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</si>
  <si>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</si>
  <si>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</si>
  <si>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</si>
  <si>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</si>
  <si>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</si>
  <si>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</si>
  <si>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</si>
  <si>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</si>
  <si>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</si>
  <si>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</si>
  <si>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</si>
  <si>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</si>
  <si>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</si>
  <si>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</si>
  <si>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</si>
  <si>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</si>
  <si>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</si>
  <si>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</si>
  <si>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</si>
  <si>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</si>
  <si>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</si>
  <si>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</si>
  <si>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</si>
  <si>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</si>
  <si>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</si>
  <si>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</si>
  <si>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</si>
  <si>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</si>
  <si>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</si>
  <si>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</si>
  <si>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</si>
  <si>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</si>
  <si>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</si>
  <si>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</si>
  <si>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</si>
  <si>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</si>
  <si>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</si>
  <si>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</si>
  <si>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</si>
  <si>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</si>
  <si>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</si>
  <si>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</si>
  <si>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</si>
  <si>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</si>
  <si>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</si>
  <si>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</si>
  <si>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</si>
  <si>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</si>
  <si>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</si>
  <si>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</si>
  <si>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</si>
  <si>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</si>
  <si>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</si>
  <si>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</si>
  <si>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</si>
  <si>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</si>
  <si>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</si>
  <si>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</si>
  <si>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</si>
  <si>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</si>
  <si>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</si>
  <si>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</si>
  <si>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</si>
  <si>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</si>
  <si>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</si>
  <si>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</si>
  <si>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</si>
  <si>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</si>
  <si>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</si>
  <si>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</si>
  <si>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</si>
  <si>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</si>
  <si>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</si>
  <si>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</si>
  <si>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</si>
  <si>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</si>
  <si>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</si>
  <si>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</si>
  <si>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</si>
  <si>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</si>
  <si>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</si>
  <si>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</si>
  <si>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</si>
  <si>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</si>
  <si>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</si>
  <si>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</si>
  <si>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</si>
  <si>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</si>
  <si>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</si>
  <si>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</si>
  <si>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</si>
  <si>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</si>
  <si>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</si>
  <si>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</si>
  <si>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</si>
  <si>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</si>
  <si>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</si>
  <si>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</si>
  <si>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</si>
  <si>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</si>
  <si>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</si>
  <si>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</si>
  <si>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</si>
  <si>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</si>
  <si>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</si>
  <si>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</si>
  <si>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</si>
  <si>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</si>
  <si>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</si>
  <si>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</si>
  <si>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</si>
  <si>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</si>
  <si>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</si>
  <si>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</si>
  <si>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</si>
  <si>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</si>
  <si>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</si>
  <si>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</si>
  <si>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</si>
  <si>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</si>
  <si>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</si>
  <si>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</si>
  <si>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</si>
  <si>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</si>
  <si>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</si>
  <si>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</si>
  <si>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</si>
  <si>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</si>
  <si>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</si>
  <si>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</si>
  <si>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</si>
  <si>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</si>
  <si>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</si>
  <si>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</si>
  <si>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</si>
  <si>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</si>
  <si>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</si>
  <si>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</si>
  <si>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</si>
  <si>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</si>
  <si>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</si>
  <si>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</si>
  <si>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</si>
  <si>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</si>
  <si>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</si>
  <si>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</si>
  <si>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</si>
  <si>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</si>
  <si>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</si>
  <si>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</si>
  <si>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</si>
  <si>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</si>
  <si>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</si>
  <si>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</si>
  <si>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</si>
  <si>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</si>
  <si>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</si>
  <si>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</si>
  <si>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</si>
  <si>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</si>
  <si>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</si>
  <si>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</si>
  <si>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</si>
  <si>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</si>
  <si>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</si>
  <si>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</si>
  <si>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</si>
  <si>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</si>
  <si>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</si>
  <si>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</si>
  <si>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</si>
  <si>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</si>
  <si>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</si>
  <si>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</si>
  <si>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</si>
  <si>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</si>
  <si>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</si>
  <si>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</si>
  <si>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</si>
  <si>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</si>
  <si>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</si>
  <si>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</si>
  <si>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</si>
  <si>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</si>
  <si>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</si>
  <si>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</si>
  <si>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</si>
  <si>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</si>
  <si>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</si>
  <si>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</si>
  <si>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</si>
  <si>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</si>
  <si>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</si>
  <si>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</si>
  <si>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</si>
  <si>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</si>
  <si>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</si>
  <si>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</si>
  <si>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</si>
  <si>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</si>
  <si>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</si>
  <si>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</si>
  <si>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</si>
  <si>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</si>
  <si>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</si>
  <si>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</si>
  <si>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</si>
  <si>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</si>
  <si>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</si>
  <si>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</si>
  <si>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</si>
  <si>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</si>
  <si>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</si>
  <si>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</si>
  <si>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</si>
  <si>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</si>
  <si>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</si>
  <si>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</si>
  <si>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</si>
  <si>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</si>
  <si>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</si>
  <si>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</si>
  <si>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</si>
  <si>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</si>
  <si>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</si>
  <si>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</si>
  <si>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</si>
  <si>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</si>
  <si>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</si>
  <si>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</si>
  <si>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</si>
  <si>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</si>
  <si>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</si>
  <si>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</si>
  <si>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</si>
  <si>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</si>
  <si>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</si>
  <si>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</si>
  <si>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</si>
  <si>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</si>
  <si>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</si>
  <si>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</si>
  <si>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</si>
  <si>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</si>
  <si>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</si>
  <si>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</si>
  <si>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</si>
  <si>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</si>
  <si>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</si>
  <si>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</si>
  <si>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</si>
  <si>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</si>
  <si>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</si>
  <si>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</si>
  <si>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</si>
  <si>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</si>
  <si>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</si>
  <si>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</si>
  <si>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</si>
  <si>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</si>
  <si>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</si>
  <si>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</si>
  <si>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</si>
  <si>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</si>
  <si>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</si>
  <si>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</si>
  <si>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</si>
  <si>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</si>
  <si>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</si>
  <si>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</si>
  <si>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</si>
  <si>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</si>
  <si>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</si>
  <si>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</si>
  <si>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</si>
  <si>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</si>
  <si>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</si>
  <si>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</si>
  <si>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</si>
  <si>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</si>
  <si>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</si>
  <si>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</si>
  <si>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</si>
  <si>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</si>
  <si>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</si>
  <si>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</si>
  <si>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</si>
  <si>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</si>
  <si>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</si>
  <si>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</si>
  <si>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</si>
  <si>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</si>
  <si>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</si>
  <si>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</si>
  <si>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</si>
  <si>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</si>
  <si>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</si>
  <si>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</si>
  <si>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</si>
  <si>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</si>
  <si>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</si>
  <si>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</si>
  <si>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</si>
  <si>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</si>
  <si>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</si>
  <si>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</si>
  <si>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</si>
  <si>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</si>
  <si>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</si>
  <si>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</si>
  <si>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</si>
  <si>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</si>
  <si>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</si>
  <si>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</si>
  <si>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</si>
  <si>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</si>
  <si>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</si>
  <si>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</si>
  <si>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</si>
  <si>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</si>
  <si>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</si>
  <si>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</si>
  <si>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</si>
  <si>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</si>
  <si>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</si>
  <si>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</si>
  <si>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</si>
  <si>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</si>
  <si>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</si>
  <si>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</si>
  <si>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</si>
  <si>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</si>
  <si>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</si>
  <si>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</si>
  <si>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</si>
  <si>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</si>
  <si>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</si>
  <si>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</si>
  <si>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</si>
  <si>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</si>
  <si>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</si>
  <si>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</si>
  <si>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</si>
  <si>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</si>
  <si>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</si>
  <si>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</si>
  <si>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</si>
  <si>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</si>
  <si>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</si>
  <si>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</si>
  <si>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</si>
  <si>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</si>
  <si>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</si>
  <si>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</si>
  <si>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</si>
  <si>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</si>
  <si>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</si>
  <si>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</si>
  <si>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</si>
  <si>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</si>
  <si>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</si>
  <si>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</si>
  <si>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</si>
  <si>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</si>
  <si>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</si>
  <si>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</si>
  <si>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</si>
  <si>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</si>
  <si>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</si>
  <si>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</si>
  <si>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</si>
  <si>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</si>
  <si>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</si>
  <si>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</si>
  <si>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</si>
  <si>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</si>
  <si>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</si>
  <si>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</si>
  <si>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</si>
  <si>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</si>
  <si>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</si>
  <si>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</si>
  <si>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</si>
  <si>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</si>
  <si>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</si>
  <si>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</si>
  <si>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</si>
  <si>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</si>
  <si>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</si>
  <si>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</si>
  <si>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</si>
  <si>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</si>
  <si>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</si>
  <si>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</si>
  <si>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</si>
  <si>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</si>
  <si>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</si>
  <si>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</si>
  <si>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</si>
  <si>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</si>
  <si>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</si>
  <si>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</si>
  <si>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</si>
  <si>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</si>
  <si>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</si>
  <si>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</si>
  <si>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</si>
  <si>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</si>
  <si>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</si>
  <si>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</si>
  <si>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</si>
  <si>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</si>
  <si>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</si>
  <si>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</si>
  <si>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</si>
  <si>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</si>
  <si>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</si>
  <si>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</si>
  <si>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</si>
  <si>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</si>
  <si>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</si>
  <si>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</si>
  <si>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</si>
  <si>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</si>
  <si>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</si>
  <si>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</si>
  <si>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</si>
  <si>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</si>
  <si>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</si>
  <si>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</si>
  <si>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</si>
  <si>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</si>
  <si>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</si>
  <si>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</si>
  <si>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</si>
  <si>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</si>
  <si>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</si>
  <si>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</si>
  <si>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</si>
  <si>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</si>
  <si>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</si>
  <si>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</si>
  <si>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</si>
  <si>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</si>
  <si>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</si>
  <si>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</si>
  <si>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</si>
  <si>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</si>
  <si>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</si>
  <si>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</si>
  <si>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</si>
  <si>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</si>
  <si>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</si>
  <si>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</si>
  <si>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</si>
  <si>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</si>
  <si>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</si>
  <si>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</si>
  <si>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</si>
  <si>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</si>
  <si>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</si>
  <si>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</si>
  <si>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</si>
  <si>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</si>
  <si>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</si>
  <si>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</si>
  <si>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</si>
  <si>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</si>
  <si>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</si>
  <si>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</si>
  <si>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</si>
  <si>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</si>
  <si>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</si>
  <si>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</si>
  <si>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</si>
  <si>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</si>
  <si>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</si>
  <si>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</si>
  <si>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</si>
  <si>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</si>
  <si>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</si>
  <si>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</si>
  <si>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</si>
  <si>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</si>
  <si>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</si>
  <si>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</si>
  <si>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</si>
  <si>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</si>
  <si>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</si>
  <si>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</si>
  <si>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</si>
  <si>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</si>
  <si>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</si>
  <si>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</si>
  <si>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</si>
  <si>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</si>
  <si>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</si>
  <si>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</si>
  <si>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</si>
  <si>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</si>
  <si>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</si>
  <si>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</si>
  <si>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</si>
  <si>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</si>
  <si>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</si>
  <si>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</si>
  <si>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</si>
  <si>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</si>
  <si>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</si>
  <si>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</si>
  <si>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</si>
  <si>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</si>
  <si>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</si>
  <si>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</si>
  <si>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</si>
  <si>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</si>
  <si>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</si>
  <si>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</si>
  <si>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</si>
  <si>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</si>
  <si>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</si>
  <si>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</si>
  <si>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</si>
  <si>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</si>
  <si>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</si>
  <si>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</si>
  <si>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</si>
  <si>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</si>
  <si>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</si>
  <si>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</si>
  <si>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</si>
  <si>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</si>
  <si>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</si>
  <si>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</si>
  <si>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</si>
  <si>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</si>
  <si>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</si>
  <si>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</si>
  <si>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</si>
  <si>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</si>
  <si>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</si>
  <si>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</si>
  <si>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</si>
  <si>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</si>
  <si>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</si>
  <si>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</si>
  <si>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</si>
  <si>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</si>
  <si>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</si>
  <si>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</si>
  <si>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</si>
  <si>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</si>
  <si>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</si>
  <si>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</si>
  <si>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</si>
  <si>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</si>
  <si>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</si>
  <si>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</si>
  <si>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</si>
  <si>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</si>
  <si>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</si>
  <si>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</si>
  <si>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</si>
  <si>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</si>
  <si>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</si>
  <si>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</si>
  <si>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</si>
  <si>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</si>
  <si>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</si>
  <si>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</si>
  <si>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</si>
  <si>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</si>
  <si>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</si>
  <si>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</si>
  <si>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</si>
  <si>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</si>
  <si>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</si>
  <si>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</si>
  <si>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</si>
  <si>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</si>
  <si>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</si>
  <si>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</si>
  <si>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</si>
  <si>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</si>
  <si>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</si>
  <si>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</si>
  <si>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</si>
  <si>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</si>
  <si>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</si>
  <si>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</si>
  <si>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</si>
  <si>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</si>
  <si>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</si>
  <si>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</si>
  <si>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</si>
  <si>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</si>
  <si>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</si>
  <si>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</si>
  <si>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</si>
  <si>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</si>
  <si>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</si>
  <si>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</si>
  <si>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</si>
  <si>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</si>
  <si>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</si>
  <si>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</si>
  <si>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</si>
  <si>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</si>
  <si>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</si>
  <si>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</si>
  <si>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</si>
  <si>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</si>
  <si>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</si>
  <si>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</si>
  <si>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</si>
  <si>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</si>
  <si>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</si>
  <si>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</si>
  <si>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</si>
  <si>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</si>
  <si>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</si>
  <si>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</si>
  <si>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</si>
  <si>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</si>
  <si>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</si>
  <si>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</si>
  <si>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</si>
  <si>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</si>
  <si>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</si>
  <si>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</si>
  <si>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</si>
  <si>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</si>
  <si>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</si>
  <si>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</si>
  <si>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</si>
  <si>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</si>
  <si>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</si>
  <si>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</si>
  <si>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</si>
  <si>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</si>
  <si>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</si>
  <si>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</si>
  <si>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</si>
  <si>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</si>
  <si>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</si>
  <si>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</si>
  <si>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</si>
  <si>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</si>
  <si>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</si>
  <si>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</si>
  <si>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</si>
  <si>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</si>
  <si>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</si>
  <si>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</si>
  <si>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</si>
  <si>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</si>
  <si>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</si>
  <si>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</si>
  <si>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</si>
  <si>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</si>
  <si>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</si>
  <si>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</si>
  <si>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</si>
  <si>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</si>
  <si>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</si>
  <si>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</si>
  <si>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</si>
  <si>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</si>
  <si>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</si>
  <si>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</si>
  <si>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</si>
  <si>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</si>
  <si>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</si>
  <si>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</si>
  <si>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</si>
  <si>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</si>
  <si>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</si>
  <si>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</si>
  <si>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</si>
  <si>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</si>
  <si>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</si>
  <si>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</si>
  <si>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</si>
  <si>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</si>
  <si>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</si>
  <si>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</si>
  <si>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</si>
  <si>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</si>
  <si>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</si>
  <si>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</si>
  <si>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</si>
  <si>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</si>
  <si>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</si>
  <si>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</si>
  <si>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</si>
  <si>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</si>
  <si>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</si>
  <si>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</si>
  <si>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</si>
  <si>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</si>
  <si>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</si>
  <si>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</si>
  <si>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</si>
  <si>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</si>
  <si>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</si>
  <si>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</si>
  <si>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</si>
  <si>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</si>
  <si>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</si>
  <si>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</si>
  <si>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</si>
  <si>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</si>
  <si>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</si>
  <si>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</si>
  <si>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</si>
  <si>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</si>
  <si>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</si>
  <si>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</si>
  <si>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</si>
  <si>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</si>
  <si>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</si>
  <si>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</si>
  <si>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</si>
  <si>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</si>
  <si>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</si>
  <si>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</si>
  <si>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</si>
  <si>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</si>
  <si>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</si>
  <si>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</si>
  <si>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</si>
  <si>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</si>
  <si>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</si>
  <si>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</si>
  <si>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</si>
  <si>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</si>
  <si>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</si>
  <si>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</si>
  <si>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</si>
  <si>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</si>
  <si>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</si>
  <si>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</si>
  <si>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</si>
  <si>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</si>
  <si>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</si>
  <si>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</si>
  <si>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</si>
  <si>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</si>
  <si>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</si>
  <si>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</si>
  <si>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</si>
  <si>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</si>
  <si>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</si>
  <si>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</si>
  <si>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</si>
  <si>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</si>
  <si>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</si>
  <si>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</si>
  <si>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</si>
  <si>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</si>
  <si>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</si>
  <si>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</si>
  <si>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</si>
  <si>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</si>
  <si>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</si>
  <si>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</si>
  <si>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</si>
  <si>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</si>
  <si>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</si>
  <si>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</si>
  <si>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</si>
  <si>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</si>
  <si>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</si>
  <si>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</si>
  <si>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</si>
  <si>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</si>
  <si>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</si>
  <si>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</si>
  <si>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</si>
  <si>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</si>
  <si>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</si>
  <si>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</si>
  <si>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</si>
  <si>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</si>
  <si>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</si>
  <si>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</si>
  <si>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</si>
  <si>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</si>
  <si>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</si>
  <si>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</si>
  <si>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</si>
  <si>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</si>
  <si>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</si>
  <si>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</si>
  <si>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</si>
  <si>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</si>
  <si>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</si>
  <si>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</si>
  <si>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</si>
  <si>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</si>
  <si>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</si>
  <si>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</si>
  <si>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</si>
  <si>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</si>
  <si>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</si>
  <si>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</si>
  <si>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</si>
  <si>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</si>
  <si>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</si>
  <si>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</si>
  <si>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</si>
  <si>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</si>
  <si>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</si>
  <si>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</si>
  <si>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</si>
  <si>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</si>
  <si>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</si>
  <si>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</si>
  <si>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</si>
  <si>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</si>
  <si>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</si>
  <si>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</si>
  <si>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</si>
  <si>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</si>
  <si>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</si>
  <si>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</si>
  <si>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</si>
  <si>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</si>
  <si>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</si>
  <si>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</si>
  <si>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</si>
  <si>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</si>
  <si>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</si>
  <si>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</si>
  <si>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</si>
  <si>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</si>
  <si>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</si>
  <si>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</si>
  <si>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</si>
  <si>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</si>
  <si>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</si>
  <si>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</si>
  <si>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</si>
  <si>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</si>
  <si>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</si>
  <si>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</si>
  <si>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</si>
  <si>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</si>
  <si>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</si>
  <si>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</si>
  <si>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</si>
  <si>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</si>
  <si>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</si>
  <si>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</si>
  <si>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</si>
  <si>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</si>
  <si>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</si>
  <si>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</si>
  <si>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</si>
  <si>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</si>
  <si>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</si>
  <si>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</si>
  <si>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</si>
  <si>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</si>
  <si>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</si>
  <si>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</si>
  <si>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</si>
  <si>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</si>
  <si>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</si>
  <si>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</si>
  <si>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</si>
  <si>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</si>
  <si>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</si>
  <si>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</si>
  <si>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</si>
  <si>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</si>
  <si>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</si>
  <si>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</si>
  <si>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</si>
  <si>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</si>
  <si>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</si>
  <si>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</si>
  <si>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</si>
  <si>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</si>
  <si>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</si>
  <si>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</si>
  <si>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</si>
  <si>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</si>
  <si>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</si>
  <si>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</si>
  <si>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</si>
  <si>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</si>
  <si>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</si>
  <si>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</si>
  <si>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</si>
  <si>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</si>
  <si>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</si>
  <si>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</si>
  <si>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</si>
  <si>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</si>
  <si>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</si>
  <si>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</si>
  <si>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</si>
  <si>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</si>
  <si>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</si>
  <si>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</si>
  <si>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</si>
  <si>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</si>
  <si>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</si>
  <si>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</si>
  <si>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</si>
  <si>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</si>
  <si>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</si>
  <si>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</si>
  <si>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</si>
  <si>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</si>
  <si>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</si>
  <si>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</si>
  <si>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</si>
  <si>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</si>
  <si>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</si>
  <si>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</si>
  <si>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</si>
  <si>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</si>
  <si>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</si>
  <si>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</si>
  <si>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</si>
  <si>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</si>
  <si>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</si>
  <si>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</si>
  <si>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</si>
  <si>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</si>
  <si>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</si>
  <si>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</si>
  <si>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</si>
  <si>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</si>
  <si>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</si>
  <si>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</si>
  <si>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</si>
  <si>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</si>
  <si>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</si>
  <si>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</si>
  <si>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</si>
  <si>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</si>
  <si>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</si>
  <si>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</si>
  <si>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</si>
  <si>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</si>
  <si>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</si>
  <si>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</si>
  <si>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</si>
  <si>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</si>
  <si>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</si>
  <si>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</si>
  <si>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</si>
  <si>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</si>
  <si>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</si>
  <si>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</si>
  <si>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</si>
  <si>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</si>
  <si>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</si>
  <si>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</si>
  <si>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</si>
  <si>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</si>
  <si>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</si>
  <si>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</si>
  <si>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</si>
  <si>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</si>
  <si>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</si>
  <si>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</si>
  <si>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</si>
  <si>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</si>
  <si>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</si>
  <si>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</si>
  <si>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</si>
  <si>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</si>
  <si>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</si>
  <si>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</si>
  <si>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</si>
  <si>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</si>
  <si>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</si>
  <si>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</si>
  <si>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</si>
  <si>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</si>
  <si>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</si>
  <si>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</si>
  <si>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</si>
  <si>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</si>
  <si>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</si>
  <si>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</si>
  <si>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</si>
  <si>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</si>
  <si>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</si>
  <si>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</si>
  <si>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</si>
  <si>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</si>
  <si>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</si>
  <si>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</si>
  <si>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</si>
  <si>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</si>
  <si>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</si>
  <si>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</si>
  <si>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</si>
  <si>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</si>
  <si>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</si>
  <si>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</si>
  <si>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</si>
  <si>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</si>
  <si>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</si>
  <si>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</si>
  <si>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</si>
  <si>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</si>
  <si>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</si>
  <si>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</si>
  <si>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</si>
  <si>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</si>
  <si>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</si>
  <si>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</si>
  <si>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</si>
  <si>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</si>
  <si>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</si>
  <si>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</si>
  <si>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</si>
  <si>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</si>
  <si>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</si>
  <si>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</si>
  <si>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</si>
  <si>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</si>
  <si>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</si>
  <si>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</si>
  <si>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</si>
  <si>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</si>
  <si>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</si>
  <si>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</si>
  <si>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</si>
  <si>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</si>
  <si>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</si>
  <si>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</si>
  <si>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</si>
  <si>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</si>
  <si>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</si>
  <si>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</si>
  <si>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</si>
  <si>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</si>
  <si>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</si>
  <si>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</si>
  <si>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</si>
  <si>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</si>
  <si>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</si>
  <si>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</si>
  <si>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</si>
  <si>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</si>
  <si>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</si>
  <si>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</si>
  <si>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</si>
  <si>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</si>
  <si>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</si>
  <si>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</si>
  <si>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</si>
  <si>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</si>
  <si>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</si>
  <si>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</si>
  <si>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</si>
  <si>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</si>
  <si>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</si>
  <si>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</si>
  <si>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</si>
  <si>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</si>
  <si>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</si>
  <si>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</si>
  <si>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</si>
  <si>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</si>
  <si>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</si>
  <si>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</si>
  <si>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</si>
  <si>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</si>
  <si>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</si>
  <si>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</si>
  <si>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</si>
  <si>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</si>
  <si>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</si>
  <si>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</si>
  <si>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</si>
  <si>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</si>
  <si>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</si>
  <si>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</si>
  <si>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</si>
  <si>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</si>
  <si>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</si>
  <si>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</si>
  <si>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</si>
  <si>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</si>
  <si>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</si>
  <si>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</si>
  <si>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</si>
  <si>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</si>
  <si>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</si>
  <si>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</si>
  <si>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</si>
  <si>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</si>
  <si>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</si>
  <si>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</si>
  <si>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</si>
  <si>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</si>
  <si>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</si>
  <si>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</si>
  <si>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</si>
  <si>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</si>
  <si>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</si>
  <si>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</si>
  <si>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</si>
  <si>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</si>
  <si>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</si>
  <si>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</si>
  <si>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</si>
  <si>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</si>
  <si>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</si>
  <si>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</si>
  <si>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</si>
  <si>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</si>
  <si>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</si>
  <si>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</si>
  <si>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</si>
  <si>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</si>
  <si>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</si>
  <si>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</si>
  <si>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</si>
  <si>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</si>
  <si>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</si>
  <si>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</si>
  <si>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</si>
  <si>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</si>
  <si>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</si>
  <si>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</si>
  <si>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</si>
  <si>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</si>
  <si>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</si>
  <si>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</si>
  <si>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</si>
  <si>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</si>
  <si>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</si>
  <si>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</si>
  <si>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</si>
  <si>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</si>
  <si>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</si>
  <si>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</si>
  <si>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</si>
  <si>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</si>
  <si>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</si>
  <si>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</si>
  <si>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</si>
  <si>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</si>
  <si>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</si>
  <si>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</si>
  <si>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</si>
  <si>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</si>
  <si>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</si>
  <si>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</si>
  <si>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</si>
  <si>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</si>
  <si>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</si>
  <si>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</si>
  <si>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</si>
  <si>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</si>
  <si>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</si>
  <si>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</si>
  <si>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</si>
  <si>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</si>
  <si>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</si>
  <si>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</si>
  <si>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</si>
  <si>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</si>
  <si>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</si>
  <si>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</si>
  <si>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</si>
  <si>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</si>
  <si>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</si>
  <si>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</si>
  <si>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</si>
  <si>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</si>
  <si>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</si>
  <si>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</si>
  <si>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</si>
  <si>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</si>
  <si>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</si>
  <si>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</si>
  <si>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</si>
  <si>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</si>
  <si>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</si>
  <si>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</si>
  <si>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</si>
  <si>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</si>
  <si>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</si>
  <si>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</si>
  <si>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</si>
  <si>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</si>
  <si>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</si>
  <si>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</si>
  <si>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</si>
  <si>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</si>
  <si>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</si>
  <si>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</si>
  <si>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</si>
  <si>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</si>
  <si>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</si>
  <si>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</si>
  <si>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</si>
  <si>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</si>
  <si>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</si>
  <si>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</si>
  <si>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</si>
  <si>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</si>
  <si>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</si>
  <si>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</si>
  <si>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</si>
  <si>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</si>
  <si>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</si>
  <si>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</si>
  <si>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</si>
  <si>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</si>
  <si>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</si>
  <si>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</si>
  <si>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</si>
  <si>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</si>
  <si>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</si>
  <si>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</si>
  <si>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</si>
  <si>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</si>
  <si>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</si>
  <si>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</si>
  <si>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</si>
  <si>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</si>
  <si>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</si>
  <si>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</si>
  <si>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</si>
  <si>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</si>
  <si>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</si>
  <si>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</si>
  <si>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</si>
  <si>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</si>
  <si>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</si>
  <si>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</si>
  <si>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</si>
  <si>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</si>
  <si>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</si>
  <si>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</si>
  <si>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</si>
  <si>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</si>
  <si>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</si>
  <si>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</si>
  <si>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</si>
  <si>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</si>
  <si>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</si>
  <si>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</si>
  <si>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</si>
  <si>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</si>
  <si>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</si>
  <si>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</si>
  <si>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</si>
  <si>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</si>
  <si>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</si>
  <si>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</si>
  <si>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</si>
  <si>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</si>
  <si>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</si>
  <si>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</si>
  <si>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</si>
  <si>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</si>
  <si>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</si>
  <si>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</si>
  <si>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</si>
  <si>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</si>
  <si>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</si>
  <si>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</si>
  <si>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</si>
  <si>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</si>
  <si>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</si>
  <si>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</si>
  <si>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</si>
  <si>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</si>
  <si>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</si>
  <si>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</si>
  <si>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</si>
  <si>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</si>
  <si>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</si>
  <si>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</si>
  <si>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</si>
  <si>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</si>
  <si>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</si>
  <si>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</si>
  <si>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</si>
  <si>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</si>
  <si>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</si>
  <si>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</si>
  <si>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</si>
  <si>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</si>
  <si>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</si>
  <si>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</si>
  <si>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</si>
  <si>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</si>
  <si>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</si>
  <si>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</si>
  <si>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</si>
  <si>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</si>
  <si>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</si>
  <si>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</si>
  <si>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</si>
  <si>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</si>
  <si>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</si>
  <si>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</si>
  <si>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</si>
  <si>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</si>
  <si>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</si>
  <si>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</si>
  <si>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</si>
  <si>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</si>
  <si>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</si>
  <si>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</si>
  <si>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</si>
  <si>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</si>
  <si>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</si>
  <si>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</si>
  <si>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</si>
  <si>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</si>
  <si>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</si>
  <si>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</si>
  <si>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</si>
  <si>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</si>
  <si>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</si>
  <si>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</si>
  <si>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</si>
  <si>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</si>
  <si>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</si>
  <si>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</si>
  <si>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</si>
  <si>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</si>
  <si>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</si>
  <si>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</si>
  <si>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</si>
  <si>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</si>
  <si>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</si>
  <si>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</si>
  <si>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</si>
  <si>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</si>
  <si>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</si>
  <si>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</si>
  <si>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</si>
  <si>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</si>
  <si>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</si>
  <si>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</si>
  <si>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</si>
  <si>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</si>
  <si>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</si>
  <si>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</si>
  <si>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</si>
  <si>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</si>
  <si>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</si>
  <si>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</si>
  <si>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</si>
  <si>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</si>
  <si>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</si>
  <si>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</si>
  <si>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</si>
  <si>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</si>
  <si>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</si>
  <si>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</si>
  <si>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</si>
  <si>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</si>
  <si>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</si>
  <si>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</si>
  <si>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</si>
  <si>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</si>
  <si>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</si>
  <si>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</si>
  <si>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</si>
  <si>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</si>
  <si>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</si>
  <si>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</si>
  <si>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</si>
  <si>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</si>
  <si>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</si>
  <si>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</si>
  <si>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</si>
  <si>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</si>
  <si>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</si>
  <si>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</si>
  <si>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</si>
  <si>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</si>
  <si>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</si>
  <si>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</si>
  <si>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</si>
  <si>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</si>
  <si>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</si>
  <si>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</si>
  <si>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</si>
  <si>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</si>
  <si>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</si>
  <si>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</si>
  <si>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</si>
  <si>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</si>
  <si>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</si>
  <si>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</si>
  <si>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</si>
  <si>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</si>
  <si>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</si>
  <si>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</si>
  <si>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</si>
  <si>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</si>
  <si>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</si>
  <si>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</si>
  <si>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</si>
  <si>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</si>
  <si>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</si>
  <si>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</si>
  <si>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</si>
  <si>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</si>
  <si>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</si>
  <si>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</si>
  <si>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</si>
  <si>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</si>
  <si>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</si>
  <si>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</si>
  <si>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</si>
  <si>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</si>
  <si>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</si>
  <si>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</si>
  <si>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</si>
  <si>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</si>
  <si>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</si>
  <si>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</si>
  <si>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</si>
  <si>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</si>
  <si>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</si>
  <si>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</si>
  <si>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</si>
  <si>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</si>
  <si>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</si>
  <si>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</si>
  <si>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</si>
  <si>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</si>
  <si>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</si>
  <si>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</si>
  <si>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</si>
  <si>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</si>
  <si>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</si>
  <si>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</si>
  <si>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</si>
  <si>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</si>
  <si>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</si>
  <si>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</si>
  <si>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</si>
  <si>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</si>
  <si>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</si>
  <si>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</si>
  <si>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</si>
  <si>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</si>
  <si>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</si>
  <si>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</si>
  <si>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</si>
  <si>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</si>
  <si>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</si>
  <si>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</si>
  <si>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</si>
  <si>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</si>
  <si>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</si>
  <si>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</si>
  <si>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</si>
  <si>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</si>
  <si>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</si>
  <si>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</si>
  <si>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</si>
  <si>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</si>
  <si>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</si>
  <si>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</si>
  <si>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</si>
  <si>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</si>
  <si>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</si>
  <si>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</si>
  <si>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</si>
  <si>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</si>
  <si>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</si>
  <si>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</si>
  <si>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</si>
  <si>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</si>
  <si>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</si>
  <si>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</si>
  <si>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</si>
  <si>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</si>
  <si>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</si>
  <si>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</si>
  <si>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</si>
  <si>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</si>
  <si>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</si>
  <si>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</si>
  <si>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</si>
  <si>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</si>
  <si>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</si>
  <si>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</si>
  <si>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</si>
  <si>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</si>
  <si>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</si>
  <si>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</si>
  <si>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</si>
  <si>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</si>
  <si>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</si>
  <si>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</si>
  <si>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</si>
  <si>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</si>
  <si>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</si>
  <si>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</si>
  <si>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</si>
  <si>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</si>
  <si>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</si>
  <si>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</si>
  <si>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</si>
  <si>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</si>
  <si>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</si>
  <si>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</si>
  <si>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</si>
  <si>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</si>
  <si>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</si>
  <si>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</si>
  <si>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</si>
  <si>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</si>
  <si>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</si>
  <si>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</si>
  <si>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</si>
  <si>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</si>
  <si>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</si>
  <si>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</si>
  <si>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</si>
  <si>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</si>
  <si>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</si>
  <si>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</si>
  <si>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</si>
  <si>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</si>
  <si>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</si>
  <si>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</si>
  <si>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</si>
  <si>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</si>
  <si>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</si>
  <si>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</si>
  <si>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</si>
  <si>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</si>
  <si>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</si>
  <si>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</si>
  <si>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</si>
  <si>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</si>
  <si>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</si>
  <si>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</si>
  <si>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</si>
  <si>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</si>
  <si>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</si>
  <si>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</si>
  <si>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</si>
  <si>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</si>
  <si>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</si>
  <si>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</si>
  <si>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</si>
  <si>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</si>
  <si>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</si>
  <si>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</si>
  <si>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</si>
  <si>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</si>
  <si>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</si>
  <si>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</si>
  <si>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</si>
  <si>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</si>
  <si>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</si>
  <si>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</si>
  <si>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</si>
  <si>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</si>
  <si>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</si>
  <si>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</si>
  <si>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</si>
  <si>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</si>
  <si>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</si>
  <si>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</si>
  <si>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</si>
  <si>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</si>
  <si>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</si>
  <si>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</si>
  <si>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</si>
  <si>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</si>
  <si>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</si>
  <si>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</si>
  <si>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</si>
  <si>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</si>
  <si>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</si>
  <si>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</si>
  <si>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</si>
  <si>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</si>
  <si>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</si>
  <si>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</si>
  <si>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</si>
  <si>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</si>
  <si>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</si>
  <si>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</si>
  <si>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</si>
  <si>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</si>
  <si>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</si>
  <si>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</si>
  <si>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</si>
  <si>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</si>
  <si>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</si>
  <si>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</si>
  <si>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</si>
  <si>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</si>
  <si>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</si>
  <si>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</si>
  <si>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</si>
  <si>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</si>
  <si>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</si>
  <si>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</si>
  <si>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</si>
  <si>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</si>
  <si>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</si>
  <si>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</si>
  <si>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</si>
  <si>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</si>
  <si>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</si>
  <si>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</si>
  <si>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</si>
  <si>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</si>
  <si>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</si>
  <si>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</si>
  <si>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</si>
  <si>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</si>
  <si>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</si>
  <si>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</si>
  <si>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</si>
  <si>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</si>
  <si>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</si>
  <si>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</si>
  <si>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</si>
  <si>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</si>
  <si>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</si>
  <si>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</si>
  <si>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</si>
  <si>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</si>
  <si>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</si>
  <si>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</si>
  <si>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</si>
  <si>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</si>
  <si>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</si>
  <si>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</si>
  <si>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</si>
  <si>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</si>
  <si>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</si>
  <si>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</si>
  <si>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</si>
  <si>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</si>
  <si>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</si>
  <si>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</si>
  <si>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</si>
  <si>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</si>
  <si>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</si>
  <si>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</si>
  <si>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</si>
  <si>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</si>
  <si>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</si>
  <si>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</si>
  <si>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</si>
  <si>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</si>
  <si>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</si>
  <si>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</si>
  <si>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</si>
  <si>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</si>
  <si>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</si>
  <si>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</si>
  <si>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</si>
  <si>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</si>
  <si>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</si>
  <si>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</si>
  <si>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</si>
  <si>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</si>
  <si>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</si>
  <si>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</si>
  <si>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</si>
  <si>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</si>
  <si>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</si>
  <si>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</si>
  <si>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</si>
  <si>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</si>
  <si>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</si>
  <si>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</si>
  <si>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</si>
  <si>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</si>
  <si>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</si>
  <si>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</si>
  <si>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</si>
  <si>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</si>
  <si>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</si>
  <si>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</si>
  <si>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</si>
  <si>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</si>
  <si>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</si>
  <si>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</si>
  <si>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</si>
  <si>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</si>
  <si>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</si>
  <si>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</si>
  <si>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</si>
  <si>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</si>
  <si>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</si>
  <si>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</si>
  <si>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</si>
  <si>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</si>
  <si>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</si>
  <si>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</si>
  <si>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</si>
  <si>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</si>
  <si>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</si>
  <si>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</si>
  <si>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</si>
  <si>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</si>
  <si>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</si>
  <si>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</si>
  <si>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</si>
  <si>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</si>
  <si>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</si>
  <si>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</si>
  <si>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</si>
  <si>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</si>
  <si>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</si>
  <si>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</si>
  <si>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</si>
  <si>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</si>
  <si>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</si>
  <si>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</si>
  <si>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</si>
  <si>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</si>
  <si>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</si>
  <si>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</si>
  <si>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</si>
  <si>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</si>
  <si>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</si>
  <si>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</si>
  <si>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</si>
  <si>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</si>
  <si>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</si>
  <si>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</si>
  <si>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</si>
  <si>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</si>
  <si>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</si>
  <si>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</si>
  <si>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</si>
  <si>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</si>
  <si>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</si>
  <si>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</si>
  <si>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</si>
  <si>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</si>
  <si>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</si>
  <si>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</si>
  <si>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</si>
  <si>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</si>
  <si>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</si>
  <si>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</si>
  <si>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</si>
  <si>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</si>
  <si>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</si>
  <si>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</si>
  <si>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</si>
  <si>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</si>
  <si>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</si>
  <si>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</si>
  <si>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</si>
  <si>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</si>
  <si>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</si>
  <si>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</si>
  <si>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</si>
  <si>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</si>
  <si>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</si>
  <si>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</si>
  <si>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</si>
  <si>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</si>
  <si>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</si>
  <si>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</si>
  <si>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</si>
  <si>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</si>
  <si>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</si>
  <si>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</si>
  <si>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</si>
  <si>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</si>
  <si>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</si>
  <si>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</si>
  <si>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</si>
  <si>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</si>
  <si>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</si>
  <si>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</si>
  <si>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</si>
  <si>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</si>
  <si>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</si>
  <si>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</si>
  <si>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</si>
  <si>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</si>
  <si>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</si>
  <si>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</si>
  <si>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</si>
  <si>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</si>
  <si>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</si>
  <si>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</si>
  <si>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</si>
  <si>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</si>
  <si>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</si>
  <si>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</si>
  <si>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</si>
  <si>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</si>
  <si>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</si>
  <si>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</si>
  <si>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</si>
  <si>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</si>
  <si>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</si>
  <si>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</si>
  <si>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</si>
  <si>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</si>
  <si>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</si>
  <si>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</si>
  <si>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</si>
  <si>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</si>
  <si>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</si>
  <si>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</si>
  <si>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</si>
  <si>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</si>
  <si>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</si>
  <si>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</si>
  <si>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</si>
  <si>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</si>
  <si>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</si>
  <si>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</si>
  <si>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</si>
  <si>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</si>
  <si>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</si>
  <si>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</si>
  <si>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</si>
  <si>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</si>
  <si>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</si>
  <si>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</si>
  <si>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</si>
  <si>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</si>
  <si>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</si>
  <si>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</si>
  <si>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</si>
  <si>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</si>
  <si>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</si>
  <si>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</si>
  <si>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</si>
  <si>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</si>
  <si>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</si>
  <si>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</si>
  <si>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</si>
  <si>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</si>
  <si>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</si>
  <si>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</si>
  <si>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</si>
  <si>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</si>
  <si>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</si>
  <si>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</si>
  <si>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</si>
  <si>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</si>
  <si>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</si>
  <si>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</si>
  <si>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</si>
  <si>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</si>
  <si>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</si>
  <si>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</si>
  <si>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</si>
  <si>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</si>
  <si>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</si>
  <si>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</si>
  <si>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</si>
  <si>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</si>
  <si>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</si>
  <si>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</si>
  <si>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</si>
  <si>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</si>
  <si>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</si>
  <si>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</si>
  <si>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</si>
  <si>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</si>
  <si>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</si>
  <si>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</si>
  <si>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</si>
  <si>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</si>
  <si>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</si>
  <si>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</si>
  <si>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</si>
  <si>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</si>
  <si>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</si>
  <si>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</si>
  <si>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</si>
  <si>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</si>
  <si>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</si>
  <si>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</si>
  <si>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</si>
  <si>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</si>
  <si>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</si>
  <si>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</si>
  <si>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</si>
  <si>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</si>
  <si>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</si>
  <si>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</si>
  <si>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</si>
  <si>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</si>
  <si>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</si>
  <si>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</si>
  <si>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</si>
  <si>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</si>
  <si>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</si>
  <si>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</si>
  <si>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</si>
  <si>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</si>
  <si>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</si>
  <si>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</si>
  <si>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</si>
  <si>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</si>
  <si>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</si>
  <si>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</si>
  <si>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</si>
  <si>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</si>
  <si>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</si>
  <si>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</si>
  <si>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</si>
  <si>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</si>
  <si>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</si>
  <si>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</si>
  <si>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</si>
  <si>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</si>
  <si>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</si>
  <si>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</si>
  <si>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</si>
  <si>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</si>
  <si>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</si>
  <si>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</si>
  <si>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</si>
  <si>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</si>
  <si>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</si>
  <si>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</si>
  <si>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</si>
  <si>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</si>
  <si>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</si>
  <si>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</si>
  <si>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</si>
  <si>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</si>
  <si>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</si>
  <si>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</si>
  <si>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</si>
  <si>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</si>
  <si>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</si>
  <si>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</si>
  <si>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</si>
  <si>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</si>
  <si>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</si>
  <si>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</si>
  <si>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</si>
  <si>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</si>
  <si>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</si>
  <si>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</si>
  <si>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</si>
  <si>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</si>
  <si>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</si>
  <si>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</si>
  <si>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</si>
  <si>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</si>
  <si>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</si>
  <si>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</si>
  <si>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</si>
  <si>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</si>
  <si>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</si>
  <si>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</si>
  <si>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</si>
  <si>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</si>
  <si>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</si>
  <si>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</si>
  <si>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</si>
  <si>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</si>
  <si>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</si>
  <si>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</si>
  <si>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</si>
  <si>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</si>
  <si>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</si>
  <si>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</si>
  <si>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</si>
  <si>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</si>
  <si>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</si>
  <si>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</si>
  <si>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</si>
  <si>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</si>
  <si>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</si>
  <si>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</si>
  <si>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</si>
  <si>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</si>
  <si>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</si>
  <si>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</si>
  <si>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</si>
  <si>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</si>
  <si>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</si>
  <si>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</si>
  <si>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</si>
  <si>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</si>
  <si>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</si>
  <si>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</si>
  <si>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</si>
  <si>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</si>
  <si>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</si>
  <si>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</si>
  <si>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</si>
  <si>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</si>
  <si>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</si>
  <si>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</si>
  <si>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</si>
  <si>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</si>
  <si>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</si>
  <si>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</si>
  <si>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</si>
  <si>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</si>
  <si>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</si>
  <si>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</si>
  <si>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</si>
  <si>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</si>
  <si>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</si>
  <si>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</si>
  <si>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</si>
  <si>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</si>
  <si>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</si>
  <si>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</si>
  <si>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</si>
  <si>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</si>
  <si>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</si>
  <si>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</si>
  <si>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</si>
  <si>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</si>
  <si>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</si>
  <si>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</si>
  <si>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</si>
  <si>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</si>
  <si>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</si>
  <si>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</si>
  <si>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</si>
  <si>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</si>
  <si>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</si>
  <si>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</si>
  <si>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</si>
  <si>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</si>
  <si>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</si>
  <si>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</si>
  <si>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</si>
  <si>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</si>
  <si>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</si>
  <si>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</si>
  <si>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</si>
  <si>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</si>
  <si>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</si>
  <si>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</si>
  <si>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</si>
  <si>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</si>
  <si>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</si>
  <si>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</si>
  <si>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</si>
  <si>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</si>
  <si>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</si>
  <si>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</si>
  <si>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</si>
  <si>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</si>
  <si>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</si>
  <si>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</si>
  <si>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</si>
  <si>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</si>
  <si>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</si>
  <si>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</si>
  <si>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</si>
  <si>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</si>
  <si>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</si>
  <si>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</si>
  <si>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</si>
  <si>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</si>
  <si>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</si>
  <si>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</si>
  <si>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</si>
  <si>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</si>
  <si>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</si>
  <si>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</si>
  <si>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</si>
  <si>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</si>
  <si>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</si>
  <si>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</si>
  <si>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</si>
  <si>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</si>
  <si>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</si>
  <si>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</si>
  <si>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</si>
  <si>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</si>
  <si>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</si>
  <si>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</si>
  <si>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</si>
  <si>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</si>
  <si>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</si>
  <si>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</si>
  <si>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</si>
  <si>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</si>
  <si>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</si>
  <si>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</si>
  <si>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</si>
  <si>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</si>
  <si>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</si>
  <si>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</si>
  <si>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</si>
  <si>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</si>
  <si>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</si>
  <si>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</si>
  <si>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</si>
  <si>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</si>
  <si>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</si>
  <si>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</si>
  <si>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</si>
  <si>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</si>
  <si>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</si>
  <si>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</si>
  <si>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</si>
  <si>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</si>
  <si>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</si>
  <si>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</si>
  <si>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</si>
  <si>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</si>
  <si>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</si>
  <si>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</si>
  <si>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</si>
  <si>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</si>
  <si>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</si>
  <si>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</si>
  <si>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</si>
  <si>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</si>
  <si>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</si>
  <si>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</si>
  <si>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</si>
  <si>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</si>
  <si>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</si>
  <si>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</si>
  <si>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</si>
  <si>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</si>
  <si>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</si>
  <si>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</si>
  <si>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</si>
  <si>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</si>
  <si>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</si>
  <si>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</si>
  <si>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</si>
  <si>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</si>
  <si>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</si>
  <si>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</si>
  <si>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</si>
  <si>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</si>
  <si>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</si>
  <si>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</si>
  <si>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</si>
  <si>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</si>
  <si>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</si>
  <si>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</si>
  <si>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</si>
  <si>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</si>
  <si>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</si>
  <si>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</si>
  <si>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</si>
  <si>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</si>
  <si>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</si>
  <si>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</si>
  <si>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</si>
  <si>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</si>
  <si>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</si>
  <si>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</si>
  <si>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</si>
  <si>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</si>
  <si>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</si>
  <si>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</si>
  <si>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</si>
  <si>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</si>
  <si>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</si>
  <si>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</si>
  <si>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</si>
  <si>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</si>
  <si>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</si>
  <si>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</si>
  <si>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</si>
  <si>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</si>
  <si>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</si>
  <si>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</si>
  <si>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</si>
  <si>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</si>
  <si>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</si>
  <si>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</si>
  <si>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</si>
  <si>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</si>
  <si>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</si>
  <si>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</si>
  <si>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</si>
  <si>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</si>
  <si>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</si>
  <si>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</si>
  <si>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</si>
  <si>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</si>
  <si>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</si>
  <si>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</si>
  <si>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</si>
  <si>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</si>
  <si>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</si>
  <si>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</si>
  <si>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</si>
  <si>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</si>
  <si>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</si>
  <si>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</si>
  <si>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</si>
  <si>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</si>
  <si>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</si>
  <si>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</si>
  <si>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</si>
  <si>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</si>
  <si>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</si>
  <si>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</si>
  <si>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</si>
  <si>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</si>
  <si>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</si>
  <si>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</si>
  <si>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</si>
  <si>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</si>
  <si>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</si>
  <si>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</si>
  <si>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</si>
  <si>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</si>
  <si>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</si>
  <si>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</si>
  <si>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</si>
  <si>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</si>
  <si>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</si>
  <si>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</si>
  <si>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</si>
  <si>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</si>
  <si>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</si>
  <si>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</si>
  <si>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</si>
  <si>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</si>
  <si>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</si>
  <si>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</si>
  <si>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</si>
  <si>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</si>
  <si>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</si>
  <si>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</si>
  <si>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</si>
  <si>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</si>
  <si>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</si>
  <si>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</si>
  <si>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</si>
  <si>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</si>
  <si>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</si>
  <si>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</si>
  <si>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</si>
  <si>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</si>
  <si>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</si>
  <si>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</si>
  <si>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</si>
  <si>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</si>
  <si>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</si>
  <si>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</si>
  <si>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</si>
  <si>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</si>
  <si>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</si>
  <si>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</si>
  <si>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</si>
  <si>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</si>
  <si>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</si>
  <si>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</si>
  <si>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</si>
  <si>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</si>
  <si>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</si>
  <si>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</si>
  <si>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</si>
  <si>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</si>
  <si>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</si>
  <si>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</si>
  <si>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</si>
  <si>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</si>
  <si>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</si>
  <si>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</si>
  <si>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</si>
  <si>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</si>
  <si>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</si>
  <si>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</si>
  <si>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</si>
  <si>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</si>
  <si>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</si>
  <si>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</si>
  <si>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</si>
  <si>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</si>
  <si>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</si>
  <si>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</si>
  <si>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</si>
  <si>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</si>
  <si>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</si>
  <si>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</si>
  <si>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</si>
  <si>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</si>
  <si>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</si>
  <si>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</si>
  <si>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</si>
  <si>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</si>
  <si>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</si>
  <si>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</si>
  <si>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</si>
  <si>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</si>
  <si>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</si>
  <si>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</si>
  <si>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</si>
  <si>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</si>
  <si>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</si>
  <si>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</si>
  <si>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</si>
  <si>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</si>
  <si>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</si>
  <si>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</si>
  <si>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</si>
  <si>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</si>
  <si>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</si>
  <si>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</si>
  <si>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</si>
  <si>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</si>
  <si>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</si>
  <si>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</si>
  <si>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</si>
  <si>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</si>
  <si>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</si>
  <si>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</si>
  <si>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</si>
  <si>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</si>
  <si>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</si>
  <si>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</si>
  <si>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</si>
  <si>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</si>
  <si>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</si>
  <si>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</si>
  <si>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</si>
  <si>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</si>
  <si>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</si>
  <si>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</si>
  <si>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</si>
  <si>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</si>
  <si>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</si>
  <si>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</si>
  <si>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</si>
  <si>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</si>
  <si>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</si>
  <si>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</si>
  <si>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</si>
  <si>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</si>
  <si>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</si>
  <si>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</si>
  <si>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</si>
  <si>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</si>
  <si>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</si>
  <si>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</si>
  <si>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</si>
  <si>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</si>
  <si>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</si>
  <si>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</si>
  <si>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</si>
  <si>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</si>
  <si>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</si>
  <si>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</si>
  <si>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</si>
  <si>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</si>
  <si>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</si>
  <si>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</si>
  <si>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</si>
  <si>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</si>
  <si>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</si>
  <si>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</si>
  <si>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</si>
  <si>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</si>
  <si>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</si>
  <si>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</si>
  <si>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</si>
  <si>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</si>
  <si>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</si>
  <si>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</si>
  <si>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</si>
  <si>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</si>
  <si>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</si>
  <si>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</si>
  <si>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</si>
  <si>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</si>
  <si>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</si>
  <si>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</si>
  <si>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</si>
  <si>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</si>
  <si>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</si>
  <si>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</si>
  <si>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</si>
  <si>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</si>
  <si>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</si>
  <si>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</si>
  <si>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</si>
  <si>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</si>
  <si>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</si>
  <si>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</si>
  <si>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</si>
  <si>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</si>
  <si>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</si>
  <si>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</si>
  <si>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</si>
  <si>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</si>
  <si>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</si>
  <si>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</si>
  <si>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</si>
  <si>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</si>
  <si>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</si>
  <si>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</si>
  <si>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</si>
  <si>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</si>
  <si>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</si>
  <si>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</si>
  <si>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</si>
  <si>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</si>
  <si>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</si>
  <si>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</si>
  <si>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</si>
  <si>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</si>
  <si>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</si>
  <si>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</si>
  <si>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</si>
  <si>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</si>
  <si>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</si>
  <si>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</si>
  <si>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</si>
  <si>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</si>
  <si>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</si>
  <si>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</si>
  <si>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</si>
  <si>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</si>
  <si>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</si>
  <si>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</si>
  <si>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</si>
  <si>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</si>
  <si>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</si>
  <si>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</si>
  <si>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</si>
  <si>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</si>
  <si>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</si>
  <si>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</si>
  <si>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</si>
  <si>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</si>
  <si>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</si>
  <si>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</si>
  <si>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</si>
  <si>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</si>
  <si>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</si>
  <si>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</si>
  <si>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</si>
  <si>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</si>
  <si>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</si>
  <si>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</si>
  <si>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</si>
  <si>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</si>
  <si>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</si>
  <si>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</si>
  <si>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</si>
  <si>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</si>
  <si>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</si>
  <si>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</si>
  <si>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</si>
  <si>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</si>
  <si>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</si>
  <si>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</si>
  <si>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</si>
  <si>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</si>
  <si>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</si>
  <si>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</si>
  <si>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</si>
  <si>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</si>
  <si>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</si>
  <si>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</si>
  <si>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</si>
  <si>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</si>
  <si>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</si>
  <si>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</si>
  <si>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</si>
  <si>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</si>
  <si>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</si>
  <si>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</si>
  <si>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</si>
  <si>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</si>
  <si>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</si>
  <si>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</si>
  <si>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</si>
  <si>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</si>
  <si>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</si>
  <si>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</si>
  <si>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</si>
  <si>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</si>
  <si>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</si>
  <si>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</si>
  <si>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</si>
  <si>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</si>
  <si>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</si>
  <si>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</si>
  <si>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</si>
  <si>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</si>
  <si>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</si>
  <si>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</si>
  <si>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</si>
  <si>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</si>
  <si>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</si>
  <si>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</si>
  <si>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</si>
  <si>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</si>
  <si>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</si>
  <si>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</si>
  <si>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</si>
  <si>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</si>
  <si>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</si>
  <si>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</si>
  <si>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</si>
  <si>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</si>
  <si>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</si>
  <si>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</si>
  <si>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</si>
  <si>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</si>
  <si>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</si>
  <si>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</si>
  <si>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</si>
  <si>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</si>
  <si>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</si>
  <si>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</si>
  <si>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</si>
  <si>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</si>
  <si>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</si>
  <si>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</si>
  <si>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</si>
  <si>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</si>
  <si>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</si>
  <si>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</si>
  <si>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</si>
  <si>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</si>
  <si>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</si>
  <si>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</si>
  <si>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</si>
  <si>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</si>
  <si>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</si>
  <si>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</si>
  <si>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</si>
  <si>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</si>
  <si>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</si>
  <si>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</si>
  <si>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</si>
  <si>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</si>
  <si>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</si>
  <si>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</si>
  <si>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</si>
  <si>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</si>
  <si>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</si>
  <si>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</si>
  <si>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</si>
  <si>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</si>
  <si>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</si>
  <si>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</si>
  <si>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</si>
  <si>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</si>
  <si>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</si>
  <si>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</si>
  <si>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</si>
  <si>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</si>
  <si>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</si>
  <si>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</si>
  <si>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</si>
  <si>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</si>
  <si>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</si>
  <si>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</si>
  <si>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</si>
  <si>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</si>
  <si>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</si>
  <si>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</si>
  <si>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</si>
  <si>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</si>
  <si>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</si>
  <si>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</si>
  <si>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</si>
  <si>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</si>
  <si>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</si>
  <si>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</si>
  <si>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</si>
  <si>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</si>
  <si>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</si>
  <si>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</si>
  <si>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</si>
  <si>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</si>
  <si>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</si>
  <si>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</si>
  <si>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</si>
  <si>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</si>
  <si>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</si>
  <si>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</si>
  <si>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</si>
  <si>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</si>
  <si>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</si>
  <si>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</si>
  <si>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</si>
  <si>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</si>
  <si>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</si>
  <si>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</si>
  <si>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</si>
  <si>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</si>
  <si>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</si>
  <si>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</si>
  <si>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</si>
  <si>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</si>
  <si>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</si>
  <si>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</si>
  <si>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</si>
  <si>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</si>
  <si>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</si>
  <si>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</si>
  <si>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</si>
  <si>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</si>
  <si>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</si>
  <si>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</si>
  <si>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</si>
  <si>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</si>
  <si>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</si>
  <si>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</si>
  <si>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</si>
  <si>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</si>
  <si>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</si>
  <si>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</si>
  <si>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</si>
  <si>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</si>
  <si>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</si>
  <si>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</si>
  <si>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</si>
  <si>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</si>
  <si>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</si>
  <si>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</si>
  <si>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</si>
  <si>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</si>
  <si>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</si>
  <si>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</si>
  <si>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</si>
  <si>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</si>
  <si>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</si>
  <si>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</si>
  <si>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</si>
  <si>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</si>
  <si>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</si>
  <si>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</si>
  <si>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</si>
  <si>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</si>
  <si>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</si>
  <si>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</si>
  <si>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</si>
  <si>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</si>
  <si>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</si>
  <si>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</si>
  <si>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</si>
  <si>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</si>
  <si>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</si>
  <si>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</si>
  <si>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</si>
  <si>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</si>
  <si>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</si>
  <si>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</si>
  <si>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</si>
  <si>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</si>
  <si>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</si>
  <si>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</si>
  <si>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</si>
  <si>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</si>
  <si>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</si>
  <si>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</si>
  <si>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</si>
  <si>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</si>
  <si>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</si>
  <si>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</si>
  <si>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</si>
  <si>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</si>
  <si>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</si>
  <si>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</si>
  <si>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</si>
  <si>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</si>
  <si>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</si>
  <si>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</si>
  <si>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</si>
  <si>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</si>
  <si>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</si>
  <si>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</si>
  <si>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</si>
  <si>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</si>
  <si>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</si>
  <si>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</si>
  <si>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</si>
  <si>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</si>
  <si>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</si>
  <si>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</si>
  <si>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</si>
  <si>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</si>
  <si>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</si>
  <si>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</si>
  <si>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</si>
  <si>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</si>
  <si>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</si>
  <si>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</si>
  <si>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</si>
  <si>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</si>
  <si>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</si>
  <si>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</si>
  <si>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</si>
  <si>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</si>
  <si>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</si>
  <si>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</si>
  <si>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</si>
  <si>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</si>
  <si>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</si>
  <si>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</si>
  <si>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</si>
  <si>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</si>
  <si>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</si>
  <si>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</si>
  <si>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</si>
  <si>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</si>
  <si>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</si>
  <si>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</si>
  <si>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</si>
  <si>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</si>
  <si>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</si>
  <si>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</si>
  <si>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</si>
  <si>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</si>
  <si>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</si>
  <si>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</si>
  <si>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</si>
  <si>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</si>
  <si>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</si>
  <si>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</si>
  <si>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</si>
  <si>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</si>
  <si>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</si>
  <si>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</si>
  <si>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</si>
  <si>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</si>
  <si>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</si>
  <si>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</si>
  <si>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</si>
  <si>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</si>
  <si>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</si>
  <si>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</si>
  <si>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</si>
  <si>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</si>
  <si>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</si>
  <si>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</si>
  <si>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</si>
  <si>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</si>
  <si>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</si>
  <si>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</si>
  <si>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</si>
  <si>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</si>
  <si>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</si>
  <si>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</si>
  <si>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</si>
  <si>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</si>
  <si>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</si>
  <si>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</si>
  <si>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</si>
  <si>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</si>
  <si>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</si>
  <si>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</si>
  <si>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</si>
  <si>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</si>
  <si>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</si>
  <si>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</si>
  <si>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</si>
  <si>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</si>
  <si>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</si>
  <si>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</si>
  <si>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</si>
  <si>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</si>
  <si>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</si>
  <si>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</si>
  <si>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</si>
  <si>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</si>
  <si>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</si>
  <si>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</si>
  <si>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</si>
  <si>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</si>
  <si>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</si>
  <si>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</si>
  <si>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</si>
  <si>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</si>
  <si>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</si>
  <si>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</si>
  <si>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</si>
  <si>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</si>
  <si>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</si>
  <si>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</si>
  <si>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</si>
  <si>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</si>
  <si>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</si>
  <si>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</si>
  <si>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</si>
  <si>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</si>
  <si>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</si>
  <si>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</si>
  <si>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</si>
  <si>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</si>
  <si>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</si>
  <si>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</si>
  <si>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</si>
  <si>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</si>
  <si>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</si>
  <si>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</si>
  <si>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</si>
  <si>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</si>
  <si>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</si>
  <si>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</si>
  <si>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</si>
  <si>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</si>
  <si>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</si>
  <si>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</si>
  <si>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</si>
  <si>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</si>
  <si>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</si>
  <si>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</si>
  <si>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</si>
  <si>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</si>
  <si>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</si>
  <si>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</si>
  <si>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</si>
  <si>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</si>
  <si>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</si>
  <si>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</si>
  <si>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</si>
  <si>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</si>
  <si>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</si>
  <si>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</si>
  <si>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</si>
  <si>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</si>
  <si>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</si>
  <si>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</si>
  <si>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</si>
  <si>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</si>
  <si>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</si>
  <si>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</si>
  <si>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</si>
  <si>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</si>
  <si>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</si>
  <si>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</si>
  <si>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</si>
  <si>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</si>
  <si>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</si>
  <si>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</si>
  <si>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</si>
  <si>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</si>
  <si>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</si>
  <si>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</si>
  <si>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</si>
  <si>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</si>
  <si>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</si>
  <si>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</si>
  <si>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</si>
  <si>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</si>
  <si>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</si>
  <si>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</si>
  <si>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</si>
  <si>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</si>
  <si>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</si>
  <si>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</si>
  <si>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</si>
  <si>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</si>
  <si>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</si>
  <si>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</si>
  <si>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</si>
  <si>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</si>
  <si>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</si>
  <si>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</si>
  <si>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</si>
  <si>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</si>
  <si>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</si>
  <si>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</si>
  <si>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</si>
  <si>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</si>
  <si>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</si>
  <si>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</si>
  <si>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</si>
  <si>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</si>
  <si>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</si>
  <si>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</si>
  <si>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</si>
  <si>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</si>
  <si>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</si>
  <si>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</si>
  <si>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</si>
  <si>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</si>
  <si>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</si>
  <si>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</si>
  <si>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</si>
  <si>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</si>
  <si>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</si>
  <si>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</si>
  <si>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</si>
  <si>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</si>
  <si>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</si>
  <si>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</si>
  <si>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</si>
  <si>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</si>
  <si>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</si>
  <si>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</si>
  <si>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</si>
  <si>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</si>
  <si>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</si>
  <si>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</si>
  <si>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</si>
  <si>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</si>
  <si>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</si>
  <si>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</si>
  <si>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</si>
  <si>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</si>
  <si>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</si>
  <si>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</si>
  <si>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</si>
  <si>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</si>
  <si>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</si>
  <si>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</si>
  <si>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</si>
  <si>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</si>
  <si>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</si>
  <si>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</si>
  <si>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</si>
  <si>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</si>
  <si>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</si>
  <si>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</si>
  <si>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</si>
  <si>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</si>
  <si>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</si>
  <si>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</si>
  <si>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</si>
  <si>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</si>
  <si>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</si>
  <si>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</si>
  <si>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</si>
  <si>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</si>
  <si>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</si>
  <si>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</si>
  <si>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</si>
  <si>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</si>
  <si>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</si>
  <si>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</si>
  <si>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</si>
  <si>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</si>
  <si>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</si>
  <si>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</si>
  <si>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</si>
  <si>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</si>
  <si>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</si>
  <si>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</si>
  <si>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</si>
  <si>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</si>
  <si>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</si>
  <si>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</si>
  <si>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</si>
  <si>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</si>
  <si>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</si>
  <si>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</si>
  <si>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</si>
  <si>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</si>
  <si>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</si>
  <si>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</si>
  <si>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</si>
  <si>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</si>
  <si>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</si>
  <si>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</si>
  <si>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</si>
  <si>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</si>
  <si>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</si>
  <si>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</si>
  <si>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</si>
  <si>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</si>
  <si>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</si>
  <si>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</si>
  <si>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</si>
  <si>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</si>
  <si>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</si>
  <si>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</si>
  <si>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</si>
  <si>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</si>
  <si>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</si>
  <si>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</si>
  <si>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</si>
  <si>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</si>
  <si>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</si>
  <si>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</si>
  <si>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</si>
  <si>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</si>
  <si>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</si>
  <si>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</si>
  <si>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</si>
  <si>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</si>
  <si>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</si>
  <si>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</si>
  <si>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</si>
  <si>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</si>
  <si>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</si>
  <si>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</si>
  <si>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</si>
  <si>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</si>
  <si>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</si>
  <si>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</si>
  <si>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</si>
  <si>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</si>
  <si>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</si>
  <si>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</si>
  <si>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</si>
  <si>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</si>
  <si>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</si>
  <si>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</si>
  <si>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</si>
  <si>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</si>
  <si>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</si>
  <si>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</si>
  <si>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</si>
  <si>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</si>
  <si>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</si>
  <si>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</si>
  <si>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</si>
  <si>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</si>
  <si>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</si>
  <si>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</si>
  <si>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</si>
  <si>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</si>
  <si>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</si>
  <si>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</si>
  <si>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</si>
  <si>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</si>
  <si>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</si>
  <si>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</si>
  <si>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</si>
  <si>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</si>
  <si>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</si>
  <si>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</si>
  <si>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</si>
  <si>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</si>
  <si>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</si>
  <si>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</si>
  <si>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</si>
  <si>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</si>
  <si>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</si>
  <si>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</si>
  <si>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</si>
  <si>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</si>
  <si>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</si>
  <si>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</si>
  <si>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</si>
  <si>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</si>
  <si>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</si>
  <si>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</si>
  <si>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</si>
  <si>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</si>
  <si>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</si>
  <si>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</si>
  <si>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</si>
  <si>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</si>
  <si>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</si>
  <si>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</si>
  <si>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</si>
  <si>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</si>
  <si>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</si>
  <si>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</si>
  <si>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</si>
  <si>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</si>
  <si>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</si>
  <si>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</si>
  <si>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</si>
  <si>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</si>
  <si>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</si>
  <si>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</si>
  <si>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</si>
  <si>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</si>
  <si>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</si>
  <si>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</si>
  <si>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</si>
  <si>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</si>
  <si>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</si>
  <si>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</si>
  <si>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</si>
  <si>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</si>
  <si>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</si>
  <si>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</si>
  <si>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</si>
  <si>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</si>
  <si>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</si>
  <si>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</si>
  <si>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</si>
  <si>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</si>
  <si>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</si>
  <si>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</si>
  <si>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</si>
  <si>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</si>
  <si>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</si>
  <si>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</si>
  <si>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</si>
  <si>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</si>
  <si>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</si>
  <si>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</si>
  <si>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</si>
  <si>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</si>
  <si>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</si>
  <si>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</si>
  <si>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</si>
  <si>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</si>
  <si>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</si>
  <si>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</si>
  <si>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</si>
  <si>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</si>
  <si>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</si>
  <si>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</si>
  <si>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</si>
  <si>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</si>
  <si>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</si>
  <si>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</si>
  <si>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</si>
  <si>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</si>
  <si>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</si>
  <si>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</si>
  <si>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</si>
  <si>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</si>
  <si>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</si>
  <si>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</si>
  <si>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</si>
  <si>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</si>
  <si>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</si>
  <si>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</si>
  <si>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</si>
  <si>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</si>
  <si>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</si>
  <si>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</si>
  <si>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</si>
  <si>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</si>
  <si>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</si>
  <si>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</si>
  <si>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</si>
  <si>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</si>
  <si>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</si>
  <si>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</si>
  <si>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</si>
  <si>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</si>
  <si>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</si>
  <si>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</si>
  <si>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</si>
  <si>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</si>
  <si>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</si>
  <si>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</si>
  <si>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</si>
  <si>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</si>
  <si>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</si>
  <si>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</si>
  <si>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</si>
  <si>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</si>
  <si>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</si>
  <si>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</si>
  <si>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</si>
  <si>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</si>
  <si>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</si>
  <si>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</si>
  <si>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</si>
  <si>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</si>
  <si>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</si>
  <si>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</si>
  <si>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</si>
  <si>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</si>
  <si>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</si>
  <si>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</si>
  <si>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</si>
  <si>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</si>
  <si>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</si>
  <si>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</si>
  <si>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</si>
  <si>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</si>
  <si>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</si>
  <si>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</si>
  <si>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</si>
  <si>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</si>
  <si>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</si>
  <si>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</si>
  <si>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</si>
  <si>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</si>
  <si>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</si>
  <si>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</si>
  <si>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</si>
  <si>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</si>
  <si>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</si>
  <si>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</si>
  <si>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</si>
  <si>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</si>
  <si>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</si>
  <si>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</si>
  <si>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</si>
  <si>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</si>
  <si>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</si>
  <si>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</si>
  <si>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</si>
  <si>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</si>
  <si>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</si>
  <si>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</si>
  <si>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</si>
  <si>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</si>
  <si>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</si>
  <si>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</si>
  <si>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</si>
  <si>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</si>
  <si>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</si>
  <si>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</si>
  <si>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</si>
  <si>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</si>
  <si>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</si>
  <si>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</si>
  <si>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</si>
  <si>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</si>
  <si>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</si>
  <si>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</si>
  <si>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</si>
  <si>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</si>
  <si>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</si>
  <si>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</si>
  <si>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</si>
  <si>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</si>
  <si>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</si>
  <si>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</si>
  <si>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</si>
  <si>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</si>
  <si>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</si>
  <si>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</si>
  <si>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</si>
  <si>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</si>
  <si>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</si>
  <si>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</si>
  <si>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</si>
  <si>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</si>
  <si>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</si>
  <si>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</si>
  <si>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</si>
  <si>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</si>
  <si>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</si>
  <si>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</si>
  <si>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</si>
  <si>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</si>
  <si>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</si>
  <si>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</si>
  <si>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</si>
  <si>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</si>
  <si>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</si>
  <si>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</si>
  <si>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</si>
  <si>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</si>
  <si>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</si>
  <si>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</si>
  <si>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</si>
  <si>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</si>
  <si>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</si>
  <si>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</si>
  <si>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</si>
  <si>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</si>
  <si>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</si>
  <si>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</si>
  <si>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</si>
  <si>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</si>
  <si>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</si>
  <si>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</si>
  <si>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</si>
  <si>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</si>
  <si>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</si>
  <si>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</si>
  <si>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</si>
  <si>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</si>
  <si>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</si>
  <si>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</si>
  <si>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</si>
  <si>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</si>
  <si>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</si>
  <si>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</si>
  <si>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</si>
  <si>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</si>
  <si>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</si>
  <si>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</si>
  <si>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</si>
  <si>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</si>
  <si>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</si>
  <si>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</si>
  <si>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</si>
  <si>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</si>
  <si>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</si>
  <si>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</si>
  <si>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</si>
  <si>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</si>
  <si>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</si>
  <si>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</si>
  <si>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</si>
  <si>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</si>
  <si>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</si>
  <si>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</si>
  <si>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</si>
  <si>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</si>
  <si>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</si>
  <si>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</si>
  <si>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</si>
  <si>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</si>
  <si>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</si>
  <si>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</si>
  <si>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</si>
  <si>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</si>
  <si>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</si>
  <si>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</si>
  <si>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</si>
  <si>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</si>
  <si>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</si>
  <si>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</si>
  <si>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</si>
  <si>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</si>
  <si>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</si>
  <si>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</si>
  <si>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</si>
  <si>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</si>
  <si>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</si>
  <si>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</si>
  <si>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</si>
  <si>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</si>
  <si>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</si>
  <si>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</si>
  <si>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</si>
  <si>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</si>
  <si>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</si>
  <si>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</si>
  <si>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</si>
  <si>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</si>
  <si>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</si>
  <si>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</si>
  <si>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</si>
  <si>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</si>
  <si>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</si>
  <si>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</si>
  <si>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</si>
  <si>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</si>
  <si>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</si>
  <si>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</si>
  <si>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</si>
  <si>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</si>
  <si>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</si>
  <si>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</si>
  <si>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</si>
  <si>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</si>
  <si>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</si>
  <si>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</si>
  <si>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</si>
  <si>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</si>
  <si>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</si>
  <si>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</si>
  <si>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</si>
  <si>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</si>
  <si>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</si>
  <si>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</si>
  <si>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</si>
  <si>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</si>
  <si>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</si>
  <si>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</si>
  <si>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</si>
  <si>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</si>
  <si>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</si>
  <si>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</si>
  <si>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</si>
  <si>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</si>
  <si>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</si>
  <si>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</si>
  <si>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</si>
  <si>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</si>
  <si>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</si>
  <si>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</si>
  <si>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</si>
  <si>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</si>
  <si>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</si>
  <si>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</si>
  <si>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</si>
  <si>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</si>
  <si>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</si>
  <si>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</si>
  <si>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</si>
  <si>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</si>
  <si>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</si>
  <si>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</si>
  <si>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</si>
  <si>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</si>
  <si>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</si>
  <si>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</si>
  <si>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</si>
  <si>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</si>
  <si>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</si>
  <si>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</si>
  <si>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</si>
  <si>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</si>
  <si>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</si>
  <si>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</si>
  <si>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</si>
  <si>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</si>
  <si>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</si>
  <si>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</si>
  <si>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</si>
  <si>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</si>
  <si>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</si>
  <si>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</si>
  <si>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</si>
  <si>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</si>
  <si>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</si>
  <si>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</si>
  <si>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</si>
  <si>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</si>
  <si>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</si>
  <si>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</si>
  <si>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</si>
  <si>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</si>
  <si>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</si>
  <si>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</si>
  <si>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</si>
  <si>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</si>
  <si>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</si>
  <si>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</si>
  <si>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</si>
  <si>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</si>
  <si>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</si>
  <si>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</si>
  <si>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</si>
  <si>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</si>
  <si>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</si>
  <si>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</si>
  <si>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</si>
  <si>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</si>
  <si>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</si>
  <si>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</si>
  <si>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</si>
  <si>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</si>
  <si>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</si>
  <si>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</si>
  <si>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</si>
  <si>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</si>
  <si>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</si>
  <si>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</si>
  <si>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</si>
  <si>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</si>
  <si>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</si>
  <si>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</si>
  <si>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</si>
  <si>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</si>
  <si>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</si>
  <si>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</si>
  <si>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</si>
  <si>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</si>
  <si>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</si>
  <si>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</si>
  <si>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</si>
  <si>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</si>
  <si>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</si>
  <si>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</si>
  <si>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</si>
  <si>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</si>
  <si>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</si>
  <si>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</si>
  <si>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</si>
  <si>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</si>
  <si>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</si>
  <si>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</si>
  <si>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</si>
  <si>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</si>
  <si>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</si>
  <si>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</si>
  <si>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</si>
  <si>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</si>
  <si>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</si>
  <si>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</si>
  <si>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</si>
  <si>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</si>
  <si>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</si>
  <si>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</si>
  <si>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</si>
  <si>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</si>
  <si>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</si>
  <si>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</si>
  <si>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</si>
  <si>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</si>
  <si>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</si>
  <si>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</si>
  <si>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</si>
  <si>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</si>
  <si>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</si>
  <si>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</si>
  <si>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</si>
  <si>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</si>
  <si>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</si>
  <si>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</si>
  <si>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</si>
  <si>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</si>
  <si>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</si>
  <si>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</si>
  <si>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</si>
  <si>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</si>
  <si>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</si>
  <si>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</si>
  <si>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</si>
  <si>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</si>
  <si>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</si>
  <si>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</si>
  <si>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</si>
  <si>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</si>
  <si>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</si>
  <si>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</si>
  <si>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</si>
  <si>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</si>
  <si>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</si>
  <si>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</si>
  <si>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</si>
  <si>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</si>
  <si>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</si>
  <si>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</si>
  <si>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</si>
  <si>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</si>
  <si>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</si>
  <si>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</si>
  <si>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</si>
  <si>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</si>
  <si>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</si>
  <si>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</si>
  <si>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</si>
  <si>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</si>
  <si>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</si>
  <si>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</si>
  <si>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</si>
  <si>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</si>
  <si>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</si>
  <si>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</si>
  <si>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</si>
  <si>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</si>
  <si>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</si>
  <si>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</si>
  <si>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</si>
  <si>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</si>
  <si>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</si>
  <si>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</si>
  <si>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</si>
  <si>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</si>
  <si>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</si>
  <si>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</si>
  <si>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</si>
  <si>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</si>
  <si>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</si>
  <si>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</si>
  <si>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</si>
  <si>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</si>
  <si>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</si>
  <si>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</si>
  <si>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</si>
  <si>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</si>
  <si>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</si>
  <si>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</si>
  <si>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</si>
  <si>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</si>
  <si>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</si>
  <si>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</si>
  <si>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</si>
  <si>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</si>
  <si>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</si>
  <si>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</si>
  <si>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</si>
  <si>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</si>
  <si>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</si>
  <si>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</si>
  <si>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</si>
  <si>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</si>
  <si>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</si>
  <si>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</si>
  <si>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</si>
  <si>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</si>
  <si>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</si>
  <si>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</si>
  <si>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</si>
  <si>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</si>
  <si>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</si>
  <si>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</si>
  <si>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</si>
  <si>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</si>
  <si>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</si>
  <si>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</si>
  <si>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</si>
  <si>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</si>
  <si>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</si>
  <si>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</si>
  <si>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</si>
  <si>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</si>
  <si>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</si>
  <si>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</si>
  <si>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</si>
  <si>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</si>
  <si>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</si>
  <si>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</si>
  <si>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</si>
  <si>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</si>
  <si>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</si>
  <si>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</si>
  <si>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</si>
  <si>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</si>
  <si>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</si>
  <si>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</si>
  <si>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</si>
  <si>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</si>
  <si>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</si>
  <si>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</si>
  <si>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</si>
  <si>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</si>
  <si>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</si>
  <si>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</si>
  <si>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</si>
  <si>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</si>
  <si>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</si>
  <si>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</si>
  <si>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</si>
  <si>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</si>
  <si>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</si>
  <si>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</si>
  <si>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</si>
  <si>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</si>
  <si>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</si>
  <si>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</si>
  <si>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</si>
  <si>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</si>
  <si>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</si>
  <si>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</si>
  <si>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</si>
  <si>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</si>
  <si>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</si>
  <si>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</si>
  <si>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</si>
  <si>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</si>
  <si>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</si>
  <si>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</si>
  <si>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</si>
  <si>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</si>
  <si>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</si>
  <si>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</si>
  <si>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</si>
  <si>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</si>
  <si>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</si>
  <si>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</si>
  <si>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</si>
  <si>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</si>
  <si>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</si>
  <si>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</si>
  <si>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</si>
  <si>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</si>
  <si>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</si>
  <si>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</si>
  <si>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</si>
  <si>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</si>
  <si>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</si>
  <si>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</si>
  <si>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</si>
  <si>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</si>
  <si>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</si>
  <si>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</si>
  <si>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</si>
  <si>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</si>
  <si>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</si>
  <si>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</si>
  <si>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</si>
  <si>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</si>
  <si>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</si>
  <si>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</si>
  <si>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</si>
  <si>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</si>
  <si>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</si>
  <si>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</si>
  <si>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</si>
  <si>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</si>
  <si>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</si>
  <si>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</si>
  <si>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</si>
  <si>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</si>
  <si>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</si>
  <si>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</si>
  <si>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</si>
  <si>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</si>
  <si>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</si>
  <si>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</si>
  <si>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</si>
  <si>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</si>
  <si>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</si>
  <si>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</si>
  <si>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</si>
  <si>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</si>
  <si>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</si>
  <si>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</si>
  <si>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</si>
  <si>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</si>
  <si>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</si>
  <si>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</si>
  <si>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</si>
  <si>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</si>
  <si>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</si>
  <si>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</si>
  <si>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</si>
  <si>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</si>
  <si>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</si>
  <si>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</si>
  <si>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</si>
  <si>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</si>
  <si>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</si>
  <si>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</si>
  <si>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</si>
  <si>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</si>
  <si>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</si>
  <si>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</si>
  <si>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</si>
  <si>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</si>
  <si>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</si>
  <si>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</si>
  <si>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</si>
  <si>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</si>
  <si>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</si>
  <si>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</si>
  <si>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</si>
  <si>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</si>
  <si>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</si>
  <si>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</si>
  <si>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</si>
  <si>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</si>
  <si>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</si>
  <si>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</si>
  <si>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</si>
  <si>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</si>
  <si>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</si>
  <si>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</si>
  <si>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</si>
  <si>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</si>
  <si>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</si>
  <si>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</si>
  <si>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</si>
  <si>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</si>
  <si>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</si>
  <si>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</si>
  <si>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</si>
  <si>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</si>
  <si>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</si>
  <si>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</si>
  <si>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</si>
  <si>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</si>
  <si>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</si>
  <si>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</si>
  <si>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</si>
  <si>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</si>
  <si>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</si>
  <si>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</si>
  <si>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</si>
  <si>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</si>
  <si>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</si>
  <si>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</si>
  <si>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</si>
  <si>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</si>
  <si>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</si>
  <si>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</si>
  <si>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</si>
  <si>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</si>
  <si>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</si>
  <si>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</si>
  <si>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</si>
  <si>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</si>
  <si>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</si>
  <si>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</si>
  <si>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</si>
  <si>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</si>
  <si>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</si>
  <si>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</si>
  <si>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</si>
  <si>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</si>
  <si>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</si>
  <si>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</si>
  <si>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</si>
  <si>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</si>
  <si>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</si>
  <si>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</si>
  <si>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</si>
  <si>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</si>
  <si>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</si>
  <si>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</si>
  <si>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</si>
  <si>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</si>
  <si>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</si>
  <si>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</si>
  <si>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</si>
  <si>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</si>
  <si>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</si>
  <si>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</si>
  <si>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</si>
  <si>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</si>
  <si>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</si>
  <si>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</si>
  <si>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</si>
  <si>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</si>
  <si>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</si>
  <si>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</si>
  <si>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</si>
  <si>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</si>
  <si>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</si>
  <si>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</si>
  <si>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</si>
  <si>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</si>
  <si>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</si>
  <si>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</si>
  <si>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</si>
  <si>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</si>
  <si>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</si>
  <si>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</si>
  <si>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</si>
  <si>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</si>
  <si>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</si>
  <si>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</si>
  <si>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</si>
  <si>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</si>
  <si>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</si>
  <si>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</si>
  <si>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</si>
  <si>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</si>
  <si>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</si>
  <si>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</si>
  <si>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</si>
  <si>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</si>
  <si>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</si>
  <si>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</si>
  <si>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</si>
  <si>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</si>
  <si>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</si>
  <si>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</si>
  <si>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</si>
  <si>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</si>
  <si>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</si>
  <si>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</si>
  <si>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</si>
  <si>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</si>
  <si>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</si>
  <si>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</si>
  <si>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</si>
  <si>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</si>
  <si>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</si>
  <si>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</si>
  <si>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</si>
  <si>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</si>
  <si>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</si>
  <si>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</si>
  <si>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</si>
  <si>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</si>
  <si>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</si>
  <si>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</si>
  <si>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</si>
  <si>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</si>
  <si>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</si>
  <si>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</si>
  <si>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</si>
  <si>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</si>
  <si>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</si>
  <si>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</si>
  <si>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</si>
  <si>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</si>
  <si>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</si>
  <si>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</si>
  <si>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</si>
  <si>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</si>
  <si>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</si>
  <si>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</si>
  <si>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</si>
  <si>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</si>
  <si>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</si>
  <si>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</si>
  <si>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</si>
  <si>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</si>
  <si>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</si>
  <si>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</si>
  <si>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</si>
  <si>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</si>
  <si>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</si>
  <si>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</si>
  <si>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</si>
  <si>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</si>
  <si>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</si>
  <si>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</si>
  <si>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</si>
  <si>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</si>
  <si>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</si>
  <si>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</si>
  <si>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</si>
  <si>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</si>
  <si>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</si>
  <si>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</si>
  <si>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</si>
  <si>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</si>
  <si>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</si>
  <si>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</si>
  <si>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</si>
  <si>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</si>
  <si>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</si>
  <si>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</si>
  <si>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</si>
  <si>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</si>
  <si>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</si>
  <si>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</si>
  <si>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</si>
  <si>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</si>
  <si>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</si>
  <si>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</si>
  <si>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</si>
  <si>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</si>
  <si>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</si>
  <si>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</si>
  <si>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</si>
  <si>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</si>
  <si>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</si>
  <si>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</si>
  <si>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</si>
  <si>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</si>
  <si>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</si>
  <si>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</si>
  <si>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</si>
  <si>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</si>
  <si>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</si>
  <si>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</si>
  <si>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</si>
  <si>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</si>
  <si>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</si>
  <si>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</si>
  <si>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</si>
  <si>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</si>
  <si>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</si>
  <si>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</si>
  <si>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</si>
  <si>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</si>
  <si>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</si>
  <si>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</si>
  <si>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</si>
  <si>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</si>
  <si>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</si>
  <si>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</si>
  <si>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</si>
  <si>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</si>
  <si>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</si>
  <si>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</si>
  <si>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</si>
  <si>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</si>
  <si>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</si>
  <si>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</si>
  <si>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</si>
  <si>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</si>
  <si>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</si>
  <si>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</si>
  <si>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</si>
  <si>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</si>
  <si>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</si>
  <si>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</si>
  <si>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</si>
  <si>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</si>
  <si>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</si>
  <si>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</si>
  <si>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</si>
  <si>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</si>
  <si>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</si>
  <si>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</si>
  <si>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</si>
  <si>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</si>
  <si>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</si>
  <si>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</si>
  <si>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</si>
  <si>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</si>
  <si>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</si>
  <si>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</si>
  <si>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</si>
  <si>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</si>
  <si>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</si>
  <si>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</si>
  <si>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</si>
  <si>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</si>
  <si>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</si>
  <si>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</si>
  <si>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</si>
  <si>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</si>
  <si>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</si>
  <si>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</si>
  <si>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</si>
  <si>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</si>
  <si>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</si>
  <si>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</si>
  <si>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</si>
  <si>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</si>
  <si>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</si>
  <si>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</si>
  <si>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</si>
  <si>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</si>
  <si>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</si>
  <si>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</si>
  <si>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</si>
  <si>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</si>
  <si>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</si>
  <si>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</si>
  <si>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</si>
  <si>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</si>
  <si>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</si>
  <si>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</si>
  <si>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</si>
  <si>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</si>
  <si>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</si>
  <si>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</si>
  <si>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</si>
  <si>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</si>
  <si>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</si>
  <si>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</si>
  <si>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</si>
  <si>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</si>
  <si>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</si>
  <si>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</si>
  <si>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</si>
  <si>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</si>
  <si>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</si>
  <si>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</si>
  <si>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</si>
  <si>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</si>
  <si>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</si>
  <si>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</si>
  <si>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</si>
  <si>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</si>
  <si>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</si>
  <si>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</si>
  <si>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</si>
  <si>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</si>
  <si>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</si>
  <si>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</si>
  <si>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</si>
  <si>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</si>
  <si>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</si>
  <si>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</si>
  <si>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</si>
  <si>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</si>
  <si>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</si>
  <si>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</si>
  <si>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</si>
  <si>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</si>
  <si>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</si>
  <si>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</si>
  <si>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</si>
  <si>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</si>
  <si>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</si>
  <si>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</si>
  <si>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</si>
  <si>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</si>
  <si>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</si>
  <si>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</si>
  <si>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</si>
  <si>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</si>
  <si>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</si>
  <si>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</si>
  <si>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</si>
  <si>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</si>
  <si>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</si>
  <si>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</si>
  <si>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</si>
  <si>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</si>
  <si>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</si>
  <si>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</si>
  <si>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</si>
  <si>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</si>
  <si>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</si>
  <si>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</si>
  <si>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</si>
  <si>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</si>
  <si>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</si>
  <si>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</si>
  <si>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</si>
  <si>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</si>
  <si>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</si>
  <si>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</si>
  <si>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</si>
  <si>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</si>
  <si>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</si>
  <si>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</si>
  <si>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</si>
  <si>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</si>
  <si>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</si>
  <si>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</si>
  <si>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</si>
  <si>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</si>
  <si>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</si>
  <si>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</si>
  <si>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</si>
  <si>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</si>
  <si>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</si>
  <si>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</si>
  <si>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</si>
  <si>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</si>
  <si>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</si>
  <si>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</si>
  <si>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</si>
  <si>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</si>
  <si>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</si>
  <si>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</si>
  <si>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</si>
  <si>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</si>
  <si>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</si>
  <si>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</si>
  <si>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</si>
  <si>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</si>
  <si>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</si>
  <si>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</si>
  <si>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</si>
  <si>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</si>
  <si>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</si>
  <si>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</si>
  <si>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</si>
  <si>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</si>
  <si>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</si>
  <si>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</si>
  <si>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</si>
  <si>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</si>
  <si>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</si>
  <si>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</si>
  <si>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</si>
  <si>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</si>
  <si>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</si>
  <si>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</si>
  <si>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</si>
  <si>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</si>
  <si>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</si>
  <si>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</si>
  <si>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</si>
  <si>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</si>
  <si>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</si>
  <si>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</si>
  <si>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</si>
  <si>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</si>
  <si>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</si>
  <si>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</si>
  <si>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</si>
  <si>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</si>
  <si>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</si>
  <si>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</si>
  <si>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</si>
  <si>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</si>
  <si>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</si>
  <si>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</si>
  <si>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</si>
  <si>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</si>
  <si>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</si>
  <si>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</si>
  <si>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</si>
  <si>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</si>
  <si>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</si>
  <si>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</si>
  <si>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</si>
  <si>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</si>
  <si>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</si>
  <si>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</si>
  <si>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</si>
  <si>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</si>
  <si>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</si>
  <si>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</si>
  <si>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</si>
  <si>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</si>
  <si>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</si>
  <si>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</si>
  <si>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</si>
  <si>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</si>
  <si>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</si>
  <si>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</si>
  <si>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</si>
  <si>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</si>
  <si>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</si>
  <si>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</si>
  <si>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</si>
  <si>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</si>
  <si>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</si>
  <si>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</si>
  <si>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</si>
  <si>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</si>
  <si>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</si>
  <si>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</si>
  <si>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</si>
  <si>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</si>
  <si>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</si>
  <si>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</si>
  <si>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</si>
  <si>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</si>
  <si>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</si>
  <si>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</si>
  <si>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</si>
  <si>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</si>
  <si>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</si>
  <si>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</si>
  <si>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</si>
  <si>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</si>
  <si>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</si>
  <si>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</si>
  <si>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</si>
  <si>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</si>
  <si>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</si>
  <si>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</si>
  <si>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</si>
  <si>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</si>
  <si>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</si>
  <si>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</si>
  <si>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</si>
  <si>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</si>
  <si>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</si>
  <si>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</si>
  <si>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</si>
  <si>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</si>
  <si>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</si>
  <si>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</si>
  <si>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</si>
  <si>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</si>
  <si>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</si>
  <si>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</si>
  <si>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</si>
  <si>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</si>
  <si>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</si>
  <si>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</si>
  <si>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</si>
  <si>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</si>
  <si>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</si>
  <si>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</si>
  <si>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</si>
  <si>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</si>
  <si>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</si>
  <si>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</si>
  <si>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</si>
  <si>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</si>
  <si>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</si>
  <si>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</si>
  <si>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</si>
  <si>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</si>
  <si>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</si>
  <si>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</si>
  <si>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</si>
  <si>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</si>
  <si>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</si>
  <si>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</si>
  <si>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</si>
  <si>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</si>
  <si>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</si>
  <si>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</si>
  <si>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</si>
  <si>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</si>
  <si>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</si>
  <si>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</si>
  <si>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</si>
  <si>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</si>
  <si>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</si>
  <si>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</si>
  <si>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</si>
  <si>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</si>
  <si>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</si>
  <si>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</si>
  <si>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</si>
  <si>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</si>
  <si>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</si>
  <si>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</si>
  <si>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</si>
  <si>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</si>
  <si>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</si>
  <si>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</si>
  <si>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</si>
  <si>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</si>
  <si>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</si>
  <si>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</si>
  <si>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</si>
  <si>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</si>
  <si>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</si>
  <si>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</si>
  <si>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</si>
  <si>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</si>
  <si>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</si>
  <si>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</si>
  <si>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</si>
  <si>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</si>
  <si>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</si>
  <si>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</si>
  <si>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</si>
  <si>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</si>
  <si>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</si>
  <si>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</si>
  <si>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</si>
  <si>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</si>
  <si>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</si>
  <si>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</si>
  <si>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</si>
  <si>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</si>
  <si>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</si>
  <si>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</si>
  <si>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</si>
  <si>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</si>
  <si>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</si>
  <si>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</si>
  <si>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</si>
  <si>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</si>
  <si>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</si>
  <si>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</si>
  <si>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</si>
  <si>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</si>
  <si>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</si>
  <si>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</si>
  <si>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</si>
  <si>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</si>
  <si>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</si>
  <si>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</si>
  <si>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</si>
  <si>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</si>
  <si>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</si>
  <si>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</si>
  <si>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</si>
  <si>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</si>
  <si>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</si>
  <si>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</si>
  <si>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</si>
  <si>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</si>
  <si>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</si>
  <si>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</si>
  <si>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</si>
  <si>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</si>
  <si>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</si>
  <si>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</si>
  <si>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</si>
  <si>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</si>
  <si>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</si>
  <si>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</si>
  <si>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</si>
  <si>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</si>
  <si>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</si>
  <si>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</si>
  <si>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</si>
  <si>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</si>
  <si>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</si>
  <si>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</si>
  <si>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</si>
  <si>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</si>
  <si>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</si>
  <si>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</si>
  <si>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</si>
  <si>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</si>
  <si>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</si>
  <si>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</si>
  <si>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</si>
  <si>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</si>
  <si>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</si>
  <si>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</si>
  <si>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</si>
  <si>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</si>
  <si>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</si>
  <si>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</si>
  <si>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</si>
  <si>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</si>
  <si>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</si>
  <si>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</si>
  <si>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</si>
  <si>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</si>
  <si>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</si>
  <si>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</si>
  <si>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</si>
  <si>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</si>
  <si>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</si>
  <si>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</si>
  <si>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</si>
  <si>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</si>
  <si>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</si>
  <si>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</si>
  <si>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</si>
  <si>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</si>
  <si>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</si>
  <si>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</si>
  <si>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</si>
  <si>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</si>
  <si>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</si>
  <si>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</si>
  <si>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</si>
  <si>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</si>
  <si>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</si>
  <si>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</si>
  <si>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</si>
  <si>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</si>
  <si>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</si>
  <si>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</si>
  <si>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</si>
  <si>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</si>
  <si>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</si>
  <si>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</si>
  <si>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</si>
  <si>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</si>
  <si>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</si>
  <si>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</si>
  <si>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</si>
  <si>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</si>
  <si>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</si>
  <si>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</si>
  <si>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</si>
  <si>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</si>
  <si>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</si>
  <si>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</si>
  <si>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</si>
  <si>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</si>
  <si>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</si>
  <si>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</si>
  <si>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</si>
  <si>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</si>
  <si>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</si>
  <si>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</si>
  <si>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</si>
  <si>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</si>
  <si>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</si>
  <si>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</si>
  <si>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</si>
  <si>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</si>
  <si>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</si>
  <si>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</si>
  <si>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</si>
  <si>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</si>
  <si>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</si>
  <si>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</si>
  <si>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</si>
  <si>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</si>
  <si>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</si>
  <si>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</si>
  <si>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</si>
  <si>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</si>
  <si>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</si>
  <si>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</si>
  <si>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</si>
  <si>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</si>
  <si>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</si>
  <si>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</si>
  <si>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</si>
  <si>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</si>
  <si>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</si>
  <si>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</si>
  <si>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</si>
  <si>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</si>
  <si>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</si>
  <si>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</si>
  <si>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</si>
  <si>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</si>
  <si>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</si>
  <si>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</si>
  <si>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</si>
  <si>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</si>
  <si>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</si>
  <si>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</si>
  <si>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</si>
  <si>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</si>
  <si>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</si>
  <si>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</si>
  <si>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</si>
  <si>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</si>
  <si>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</si>
  <si>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</si>
  <si>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</si>
  <si>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</si>
  <si>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</si>
  <si>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</si>
  <si>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</si>
  <si>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</si>
  <si>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</si>
  <si>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</si>
  <si>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</si>
  <si>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</si>
  <si>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</si>
  <si>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</si>
  <si>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</si>
  <si>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</si>
  <si>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</si>
  <si>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</si>
  <si>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</si>
  <si>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</si>
  <si>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</si>
  <si>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</si>
  <si>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</si>
  <si>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</si>
  <si>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</si>
  <si>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</si>
  <si>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</si>
  <si>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</si>
  <si>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</si>
  <si>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</si>
  <si>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</si>
  <si>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</si>
  <si>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</si>
  <si>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</si>
  <si>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</si>
  <si>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</si>
  <si>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</si>
  <si>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</si>
  <si>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</si>
  <si>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</si>
  <si>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</si>
  <si>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</si>
  <si>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</si>
  <si>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</si>
  <si>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</si>
  <si>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</si>
  <si>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</si>
  <si>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</si>
  <si>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</si>
  <si>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</si>
  <si>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</si>
  <si>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</si>
  <si>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</si>
  <si>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</si>
  <si>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</si>
  <si>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</si>
  <si>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</si>
  <si>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</si>
  <si>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</si>
  <si>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</si>
  <si>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</si>
  <si>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</si>
  <si>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</si>
  <si>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</si>
  <si>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</si>
  <si>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</si>
  <si>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</si>
  <si>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</si>
  <si>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</si>
  <si>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</si>
  <si>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</si>
  <si>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</si>
  <si>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</si>
  <si>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</si>
  <si>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</si>
  <si>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</si>
  <si>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</si>
  <si>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</si>
  <si>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</si>
  <si>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</si>
  <si>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</si>
  <si>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</si>
  <si>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</si>
  <si>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</si>
  <si>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</si>
  <si>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</si>
  <si>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</si>
  <si>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</si>
  <si>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</si>
  <si>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</si>
  <si>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</si>
  <si>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</si>
  <si>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</si>
  <si>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</si>
  <si>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</si>
  <si>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</si>
  <si>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</si>
  <si>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</si>
  <si>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</si>
  <si>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</si>
  <si>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</si>
  <si>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</si>
  <si>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</si>
  <si>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</si>
  <si>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</si>
  <si>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</si>
  <si>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</si>
  <si>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</si>
  <si>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</si>
  <si>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</si>
  <si>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</si>
  <si>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</si>
  <si>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</si>
  <si>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</si>
  <si>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</si>
  <si>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</si>
  <si>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</si>
  <si>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</si>
  <si>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</si>
  <si>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</si>
  <si>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</si>
  <si>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</si>
  <si>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</si>
  <si>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</si>
  <si>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</si>
  <si>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</si>
  <si>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</si>
  <si>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</si>
  <si>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</si>
  <si>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</si>
  <si>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</si>
  <si>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</si>
  <si>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</si>
  <si>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</si>
  <si>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</si>
  <si>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</si>
  <si>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</si>
  <si>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</si>
  <si>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</si>
  <si>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</si>
  <si>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</si>
  <si>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</si>
  <si>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</si>
  <si>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</si>
  <si>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</si>
  <si>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</si>
  <si>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</si>
  <si>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</si>
  <si>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</si>
  <si>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</si>
  <si>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</si>
  <si>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</si>
  <si>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</si>
  <si>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</si>
  <si>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</si>
  <si>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</si>
  <si>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</si>
  <si>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</si>
  <si>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</si>
  <si>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</si>
  <si>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</si>
  <si>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</si>
  <si>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</si>
  <si>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</si>
  <si>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</si>
  <si>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</si>
  <si>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</si>
  <si>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</si>
  <si>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</si>
  <si>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</si>
  <si>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</si>
  <si>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</si>
  <si>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</si>
  <si>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</si>
  <si>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</si>
  <si>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</si>
  <si>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</si>
  <si>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</si>
  <si>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</si>
  <si>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</si>
  <si>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</si>
  <si>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</si>
  <si>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</si>
  <si>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</si>
  <si>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</si>
  <si>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</si>
  <si>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</si>
  <si>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</si>
  <si>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</si>
  <si>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</si>
  <si>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</si>
  <si>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</si>
  <si>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</si>
  <si>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</si>
  <si>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</si>
  <si>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</si>
  <si>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</si>
  <si>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</si>
  <si>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</si>
  <si>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</si>
  <si>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</si>
  <si>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</si>
  <si>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</si>
  <si>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</si>
  <si>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</si>
  <si>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</si>
  <si>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</si>
  <si>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</si>
  <si>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</si>
  <si>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</si>
  <si>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</si>
  <si>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</si>
  <si>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</si>
  <si>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</si>
  <si>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</si>
  <si>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</si>
  <si>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</si>
  <si>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</si>
  <si>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</si>
  <si>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</si>
  <si>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</si>
  <si>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</si>
  <si>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</si>
  <si>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</si>
  <si>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</si>
  <si>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</si>
  <si>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</si>
  <si>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</si>
  <si>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</si>
  <si>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</si>
  <si>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</si>
  <si>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</si>
  <si>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</si>
  <si>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</si>
  <si>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</si>
  <si>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</si>
  <si>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</si>
  <si>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</si>
  <si>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</si>
  <si>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</si>
  <si>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</si>
  <si>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</si>
  <si>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</si>
  <si>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</si>
  <si>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</si>
  <si>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</si>
  <si>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</si>
  <si>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</si>
  <si>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</si>
  <si>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</si>
  <si>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</si>
  <si>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</si>
  <si>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</si>
  <si>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</si>
  <si>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</si>
  <si>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</si>
  <si>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</si>
  <si>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</si>
  <si>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</si>
  <si>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</si>
  <si>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</si>
  <si>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</si>
  <si>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</si>
  <si>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</si>
  <si>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</si>
  <si>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</si>
  <si>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</si>
  <si>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</si>
  <si>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</si>
  <si>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</si>
  <si>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</si>
  <si>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</si>
  <si>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</si>
  <si>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</si>
  <si>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</si>
  <si>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</si>
  <si>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</si>
  <si>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</si>
  <si>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</si>
  <si>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</si>
  <si>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</si>
  <si>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</si>
  <si>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</si>
  <si>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</si>
  <si>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</si>
  <si>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</si>
  <si>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</si>
  <si>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</si>
  <si>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</si>
  <si>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</si>
  <si>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</si>
  <si>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</si>
  <si>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</si>
  <si>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</si>
  <si>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</si>
  <si>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</si>
  <si>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</si>
  <si>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</si>
  <si>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</si>
  <si>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</si>
  <si>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</si>
  <si>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</si>
  <si>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</si>
  <si>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</si>
  <si>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</si>
  <si>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</si>
  <si>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</si>
  <si>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</si>
  <si>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</si>
  <si>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</si>
  <si>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</si>
  <si>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</si>
  <si>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</si>
  <si>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</si>
  <si>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</si>
  <si>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</si>
  <si>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</si>
  <si>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</si>
  <si>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</si>
  <si>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</si>
  <si>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</si>
  <si>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</si>
  <si>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</si>
  <si>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</si>
  <si>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</si>
  <si>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</si>
  <si>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</si>
  <si>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</si>
  <si>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</si>
  <si>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</si>
  <si>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</si>
  <si>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</si>
  <si>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</si>
  <si>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</si>
  <si>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</si>
  <si>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</si>
  <si>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</si>
  <si>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</si>
  <si>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</si>
  <si>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</si>
  <si>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</si>
  <si>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</si>
  <si>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</si>
  <si>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</si>
  <si>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</si>
  <si>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</si>
  <si>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</si>
  <si>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</si>
  <si>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</si>
  <si>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</si>
  <si>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</si>
  <si>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</si>
  <si>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</si>
  <si>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</si>
  <si>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</si>
  <si>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</si>
  <si>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</si>
  <si>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</si>
  <si>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</si>
  <si>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</si>
  <si>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</si>
  <si>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</si>
  <si>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</si>
  <si>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</si>
  <si>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</si>
  <si>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</si>
  <si>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</si>
  <si>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</si>
  <si>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</si>
  <si>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</si>
  <si>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</si>
  <si>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</si>
  <si>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</si>
  <si>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</si>
  <si>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</si>
  <si>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</si>
  <si>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</si>
  <si>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</si>
  <si>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</si>
  <si>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</si>
  <si>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</si>
  <si>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</si>
  <si>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</si>
  <si>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</si>
  <si>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</si>
  <si>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</si>
  <si>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</si>
  <si>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</si>
  <si>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</si>
  <si>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</si>
  <si>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</si>
  <si>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</si>
  <si>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</si>
  <si>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</si>
  <si>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</si>
  <si>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</si>
  <si>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</si>
  <si>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</si>
  <si>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</si>
  <si>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</si>
  <si>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</si>
  <si>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</si>
  <si>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</si>
  <si>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</si>
  <si>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</si>
  <si>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</si>
  <si>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</si>
  <si>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</si>
  <si>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</si>
  <si>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</si>
  <si>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</si>
  <si>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</si>
  <si>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</si>
  <si>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</si>
  <si>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</si>
  <si>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</si>
  <si>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</si>
  <si>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</si>
  <si>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</si>
  <si>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</si>
  <si>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</si>
  <si>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</si>
  <si>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</si>
  <si>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</si>
  <si>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</si>
  <si>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</si>
  <si>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</si>
  <si>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</si>
  <si>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</si>
  <si>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</si>
  <si>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</si>
  <si>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</si>
  <si>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</si>
  <si>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</si>
  <si>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</si>
  <si>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</si>
  <si>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</si>
  <si>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</si>
  <si>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</si>
  <si>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</si>
  <si>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</si>
  <si>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</si>
  <si>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</si>
  <si>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</si>
  <si>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</si>
  <si>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</si>
  <si>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</si>
  <si>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</si>
  <si>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</si>
  <si>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</si>
  <si>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</si>
  <si>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</si>
  <si>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</si>
  <si>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</si>
  <si>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</si>
  <si>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</si>
  <si>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</si>
  <si>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</si>
  <si>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</si>
  <si>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</si>
  <si>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</si>
  <si>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</si>
  <si>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</si>
  <si>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</si>
  <si>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</si>
  <si>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</si>
  <si>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</si>
  <si>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</si>
  <si>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</si>
  <si>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</si>
  <si>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</si>
  <si>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</si>
  <si>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</si>
  <si>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</si>
  <si>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</si>
  <si>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</si>
  <si>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</si>
  <si>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</si>
  <si>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</si>
  <si>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</si>
  <si>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</si>
  <si>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</si>
  <si>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</si>
  <si>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</si>
  <si>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</si>
  <si>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</si>
  <si>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</si>
  <si>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</si>
  <si>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</si>
  <si>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</si>
  <si>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</si>
  <si>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</si>
  <si>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</si>
  <si>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</si>
  <si>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</si>
  <si>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</si>
  <si>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</si>
  <si>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</si>
  <si>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</si>
  <si>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</si>
  <si>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</si>
  <si>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</si>
  <si>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</si>
  <si>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</si>
  <si>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</si>
  <si>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</si>
  <si>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</si>
  <si>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</si>
  <si>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</si>
  <si>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</si>
  <si>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</si>
  <si>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</si>
  <si>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</si>
  <si>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</si>
  <si>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</si>
  <si>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</si>
  <si>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</si>
  <si>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</si>
  <si>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</si>
  <si>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</si>
  <si>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</si>
  <si>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</si>
  <si>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</si>
  <si>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</si>
  <si>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</si>
  <si>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</si>
  <si>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</si>
  <si>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</si>
  <si>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</si>
  <si>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</si>
  <si>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</si>
  <si>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</si>
  <si>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</si>
  <si>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</si>
  <si>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</si>
  <si>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</si>
  <si>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</si>
  <si>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</si>
  <si>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</si>
  <si>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</si>
  <si>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</si>
  <si>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</si>
  <si>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</si>
  <si>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</si>
  <si>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</si>
  <si>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</si>
  <si>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</si>
  <si>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</si>
  <si>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</si>
  <si>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</si>
  <si>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</si>
  <si>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</si>
  <si>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</si>
  <si>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</si>
  <si>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</si>
  <si>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</si>
  <si>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</si>
  <si>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</si>
  <si>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</si>
  <si>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</si>
  <si>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</si>
  <si>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</si>
  <si>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</si>
  <si>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</si>
  <si>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</si>
  <si>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</si>
  <si>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</si>
  <si>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</si>
  <si>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</si>
  <si>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</si>
  <si>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</si>
  <si>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</si>
  <si>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</si>
  <si>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</si>
  <si>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</si>
  <si>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</si>
  <si>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</si>
  <si>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</si>
  <si>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</si>
  <si>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</si>
  <si>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</si>
  <si>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</si>
  <si>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</si>
  <si>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</si>
  <si>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</si>
  <si>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</si>
  <si>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</si>
  <si>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</si>
  <si>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</si>
  <si>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</si>
  <si>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</si>
  <si>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</si>
  <si>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</si>
  <si>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</si>
  <si>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</si>
  <si>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</si>
  <si>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</si>
  <si>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</si>
  <si>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</si>
  <si>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</si>
  <si>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</si>
  <si>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</si>
  <si>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</si>
  <si>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</si>
  <si>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</si>
  <si>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</si>
  <si>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</si>
  <si>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</si>
  <si>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</si>
  <si>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</si>
  <si>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</si>
  <si>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</si>
  <si>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</si>
  <si>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</si>
  <si>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</si>
  <si>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</si>
  <si>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</si>
  <si>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</si>
  <si>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</si>
  <si>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</si>
  <si>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</si>
  <si>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</si>
  <si>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</si>
  <si>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</si>
  <si>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</si>
  <si>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</si>
  <si>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</si>
  <si>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</si>
  <si>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</si>
  <si>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</si>
  <si>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</si>
  <si>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</si>
  <si>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</si>
  <si>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</si>
  <si>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</si>
  <si>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</si>
  <si>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</si>
  <si>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</si>
  <si>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</si>
  <si>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</si>
  <si>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</si>
  <si>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</si>
  <si>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</si>
  <si>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</si>
  <si>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</si>
  <si>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</si>
  <si>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</si>
  <si>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</si>
  <si>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</si>
  <si>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</si>
  <si>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</si>
  <si>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</si>
  <si>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</si>
  <si>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</si>
  <si>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</si>
  <si>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</si>
  <si>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</si>
  <si>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</si>
  <si>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</si>
  <si>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</si>
  <si>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</si>
  <si>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</si>
  <si>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</si>
  <si>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</si>
  <si>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</si>
  <si>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</si>
  <si>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</si>
  <si>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</si>
  <si>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</si>
  <si>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</si>
  <si>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</si>
  <si>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</si>
  <si>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</si>
  <si>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</si>
  <si>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</si>
  <si>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</si>
  <si>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</si>
  <si>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</si>
  <si>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</si>
  <si>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</si>
  <si>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</si>
  <si>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</si>
  <si>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</si>
  <si>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</si>
  <si>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</si>
  <si>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</si>
  <si>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</si>
  <si>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</si>
  <si>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</si>
  <si>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</si>
  <si>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</si>
  <si>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</si>
  <si>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</si>
  <si>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</si>
  <si>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</si>
  <si>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</si>
  <si>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</si>
  <si>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</si>
  <si>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</si>
  <si>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</si>
  <si>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</si>
  <si>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</si>
  <si>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</si>
  <si>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</si>
  <si>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</si>
  <si>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</si>
  <si>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</si>
  <si>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</si>
  <si>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</si>
  <si>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</si>
  <si>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</si>
  <si>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</si>
  <si>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</si>
  <si>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</si>
  <si>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</si>
  <si>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</si>
  <si>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</si>
  <si>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</si>
  <si>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</si>
  <si>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</si>
  <si>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</si>
  <si>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</si>
  <si>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</si>
  <si>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</si>
  <si>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</si>
  <si>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</si>
  <si>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</si>
  <si>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</si>
  <si>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</si>
  <si>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</si>
  <si>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</si>
  <si>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</si>
  <si>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</si>
  <si>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</si>
  <si>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</si>
  <si>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</si>
  <si>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</si>
  <si>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</si>
  <si>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</si>
  <si>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</si>
  <si>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</si>
  <si>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</si>
  <si>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</si>
  <si>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</si>
  <si>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</si>
  <si>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</si>
  <si>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</si>
  <si>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</si>
  <si>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</si>
  <si>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</si>
  <si>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</si>
  <si>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</si>
  <si>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</si>
  <si>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</si>
  <si>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</si>
  <si>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</si>
  <si>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</si>
  <si>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</si>
  <si>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</si>
  <si>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</si>
  <si>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</si>
  <si>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</si>
  <si>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</si>
  <si>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</si>
  <si>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</si>
  <si>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</si>
  <si>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</si>
  <si>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</si>
  <si>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</si>
  <si>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</si>
  <si>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</si>
  <si>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</si>
  <si>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</si>
  <si>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</si>
  <si>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</si>
  <si>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</si>
  <si>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</si>
  <si>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</si>
  <si>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</si>
  <si>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</si>
  <si>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</si>
  <si>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</si>
  <si>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</si>
  <si>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</si>
  <si>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</si>
  <si>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</si>
  <si>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</si>
  <si>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</si>
  <si>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</si>
  <si>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</si>
  <si>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</si>
  <si>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</si>
  <si>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</si>
  <si>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</si>
  <si>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</si>
  <si>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</si>
  <si>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</si>
  <si>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</si>
  <si>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</si>
  <si>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</si>
  <si>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</si>
  <si>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</si>
  <si>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</si>
  <si>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</si>
  <si>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</si>
  <si>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</si>
  <si>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</si>
  <si>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</si>
  <si>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</si>
  <si>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</si>
  <si>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</si>
  <si>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</si>
  <si>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</si>
  <si>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</si>
  <si>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</si>
  <si>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</si>
  <si>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</si>
  <si>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</si>
  <si>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</si>
  <si>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</si>
  <si>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</si>
  <si>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</si>
  <si>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</si>
  <si>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</si>
  <si>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</si>
  <si>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</si>
  <si>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</si>
  <si>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</si>
  <si>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</si>
  <si>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</si>
  <si>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</si>
  <si>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</si>
  <si>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</si>
  <si>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</si>
  <si>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</si>
  <si>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</si>
  <si>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</si>
  <si>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</si>
  <si>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</si>
  <si>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</si>
  <si>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</si>
  <si>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</si>
  <si>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</si>
  <si>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</si>
  <si>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</si>
  <si>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</si>
  <si>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</si>
  <si>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</si>
  <si>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</si>
  <si>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</si>
  <si>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</si>
  <si>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</si>
  <si>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</si>
  <si>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</si>
  <si>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</si>
  <si>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</si>
  <si>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</si>
  <si>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</si>
  <si>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</si>
  <si>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</si>
  <si>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</si>
  <si>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</si>
  <si>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</si>
  <si>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</si>
  <si>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</si>
  <si>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</si>
  <si>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</si>
  <si>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</si>
  <si>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</si>
  <si>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</si>
  <si>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</si>
  <si>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</si>
  <si>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</si>
  <si>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</si>
  <si>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</si>
  <si>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</si>
  <si>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</si>
  <si>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</si>
  <si>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</si>
  <si>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</si>
  <si>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</si>
  <si>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</si>
  <si>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</si>
  <si>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</si>
  <si>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</si>
  <si>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</si>
  <si>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</si>
  <si>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</si>
  <si>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</si>
  <si>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</si>
  <si>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</si>
  <si>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</si>
  <si>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</si>
  <si>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</si>
  <si>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</si>
  <si>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</si>
  <si>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</si>
  <si>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</si>
  <si>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</si>
  <si>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</si>
  <si>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</si>
  <si>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</si>
  <si>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</si>
  <si>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</si>
  <si>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</si>
  <si>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</si>
  <si>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</si>
  <si>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</si>
  <si>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</si>
  <si>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</si>
  <si>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</si>
  <si>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</si>
  <si>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</si>
  <si>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</si>
  <si>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</si>
  <si>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</si>
  <si>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</si>
  <si>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</si>
  <si>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</si>
  <si>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</si>
  <si>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</si>
  <si>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</si>
  <si>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</si>
  <si>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</si>
  <si>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</si>
  <si>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</si>
  <si>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</si>
  <si>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</si>
  <si>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</si>
  <si>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</si>
  <si>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</si>
  <si>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</si>
  <si>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</si>
  <si>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</si>
  <si>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</si>
  <si>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</si>
  <si>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</si>
  <si>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</si>
  <si>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</si>
  <si>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</si>
  <si>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</si>
  <si>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</si>
  <si>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</si>
  <si>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</si>
  <si>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</si>
  <si>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</si>
  <si>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</si>
  <si>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</si>
  <si>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</si>
  <si>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</si>
  <si>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</si>
  <si>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</si>
  <si>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</si>
  <si>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</si>
  <si>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</si>
  <si>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</si>
  <si>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</si>
  <si>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</si>
  <si>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</si>
  <si>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</si>
  <si>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</si>
  <si>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</si>
  <si>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</si>
  <si>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</si>
  <si>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</si>
  <si>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</si>
  <si>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</si>
  <si>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</si>
  <si>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</si>
  <si>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</si>
  <si>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</si>
  <si>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</si>
  <si>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</si>
  <si>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</si>
  <si>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</si>
  <si>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</si>
  <si>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</si>
  <si>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</si>
  <si>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</si>
  <si>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</si>
  <si>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</si>
  <si>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</si>
  <si>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</si>
  <si>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</si>
  <si>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</si>
  <si>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</si>
  <si>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</si>
  <si>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</si>
  <si>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</si>
  <si>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</si>
  <si>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</si>
  <si>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</si>
  <si>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</si>
  <si>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</si>
  <si>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</si>
  <si>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</si>
  <si>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</si>
  <si>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</si>
  <si>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</si>
  <si>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</si>
  <si>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</si>
  <si>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</si>
  <si>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</si>
  <si>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</si>
  <si>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</si>
  <si>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</si>
  <si>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</si>
  <si>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</si>
  <si>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</si>
  <si>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</si>
  <si>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</si>
  <si>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</si>
  <si>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</si>
  <si>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</si>
  <si>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</si>
  <si>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</si>
  <si>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</si>
  <si>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</si>
  <si>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</si>
  <si>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</si>
  <si>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</si>
  <si>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</si>
  <si>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</si>
  <si>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</si>
  <si>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</si>
  <si>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</si>
  <si>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</si>
  <si>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</si>
  <si>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</si>
  <si>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</si>
  <si>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</si>
  <si>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</si>
  <si>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</si>
  <si>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</si>
  <si>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</si>
  <si>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</si>
  <si>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</si>
  <si>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</si>
  <si>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</si>
  <si>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</si>
  <si>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</si>
  <si>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</si>
  <si>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</si>
  <si>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</si>
  <si>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</si>
  <si>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</si>
  <si>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</si>
  <si>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</si>
  <si>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</si>
  <si>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</si>
  <si>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</si>
  <si>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</si>
  <si>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</si>
  <si>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</si>
  <si>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</si>
  <si>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</si>
  <si>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</si>
  <si>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</si>
  <si>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</si>
  <si>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</si>
  <si>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</si>
  <si>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</si>
  <si>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</si>
  <si>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</si>
  <si>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</si>
  <si>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</si>
  <si>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</si>
  <si>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</si>
  <si>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</si>
  <si>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</si>
  <si>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</si>
  <si>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</si>
  <si>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</si>
  <si>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</si>
  <si>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</si>
  <si>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</si>
  <si>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</si>
  <si>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</si>
  <si>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</si>
  <si>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</si>
  <si>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</si>
  <si>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</si>
  <si>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</si>
  <si>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</si>
  <si>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</si>
  <si>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</si>
  <si>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</si>
  <si>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</si>
  <si>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</si>
  <si>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</si>
  <si>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</si>
  <si>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</si>
  <si>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</si>
  <si>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</si>
  <si>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</si>
  <si>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</si>
  <si>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</si>
  <si>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</si>
  <si>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</si>
  <si>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</si>
  <si>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</si>
  <si>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</si>
  <si>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</si>
  <si>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</si>
  <si>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</si>
  <si>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</si>
  <si>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</si>
  <si>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</si>
  <si>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</si>
  <si>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</si>
  <si>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</si>
  <si>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</si>
  <si>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</si>
  <si>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</si>
  <si>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</si>
  <si>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</si>
  <si>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</si>
  <si>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</si>
  <si>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</si>
  <si>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</si>
  <si>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</si>
  <si>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</si>
  <si>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</si>
  <si>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</si>
  <si>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</si>
  <si>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</si>
  <si>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</si>
  <si>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</si>
  <si>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</si>
  <si>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</si>
  <si>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</si>
  <si>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</si>
  <si>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</si>
  <si>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</si>
  <si>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</si>
  <si>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</si>
  <si>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</si>
  <si>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</si>
  <si>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</si>
  <si>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</si>
  <si>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</si>
  <si>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</si>
  <si>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</si>
  <si>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</si>
  <si>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</si>
  <si>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</si>
  <si>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</si>
  <si>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</si>
  <si>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</si>
  <si>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</si>
  <si>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</si>
  <si>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</si>
  <si>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</si>
  <si>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</si>
  <si>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</si>
  <si>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</si>
  <si>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</si>
  <si>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</si>
  <si>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</si>
  <si>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</si>
  <si>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</si>
  <si>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</si>
  <si>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</si>
  <si>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</si>
  <si>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</si>
  <si>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</si>
  <si>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</si>
  <si>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</si>
  <si>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</si>
  <si>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</si>
  <si>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</si>
  <si>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</si>
  <si>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</si>
  <si>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</si>
  <si>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</si>
  <si>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</si>
  <si>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</si>
  <si>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</si>
  <si>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</si>
  <si>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</si>
  <si>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</si>
  <si>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</si>
  <si>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</si>
  <si>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</si>
  <si>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</si>
  <si>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</si>
  <si>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</si>
  <si>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</si>
  <si>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</si>
  <si>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</si>
  <si>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</si>
  <si>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</si>
  <si>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</si>
  <si>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</si>
  <si>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</si>
  <si>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</si>
  <si>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</si>
  <si>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</si>
  <si>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</si>
  <si>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</si>
  <si>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</si>
  <si>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</si>
  <si>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</si>
  <si>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</si>
  <si>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</si>
  <si>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</si>
  <si>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</si>
  <si>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</si>
  <si>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</si>
  <si>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</si>
  <si>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</si>
  <si>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</si>
  <si>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</si>
  <si>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</si>
  <si>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</si>
  <si>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</si>
  <si>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</si>
  <si>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</si>
  <si>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</si>
  <si>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</si>
  <si>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</si>
  <si>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</si>
  <si>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</si>
  <si>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</si>
  <si>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</si>
  <si>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</si>
  <si>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</si>
  <si>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</si>
  <si>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</si>
  <si>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</si>
  <si>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</si>
  <si>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</si>
  <si>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</si>
  <si>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</si>
  <si>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</si>
  <si>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</si>
  <si>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</si>
  <si>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</si>
  <si>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</si>
  <si>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</si>
  <si>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</si>
  <si>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</si>
  <si>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</si>
  <si>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</si>
  <si>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</si>
  <si>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</si>
  <si>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</si>
  <si>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</si>
  <si>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</si>
  <si>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</si>
  <si>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</si>
  <si>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</si>
  <si>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</si>
  <si>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</si>
  <si>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</si>
  <si>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</si>
  <si>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</si>
  <si>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</si>
  <si>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</si>
  <si>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</si>
  <si>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</si>
  <si>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</si>
  <si>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</si>
  <si>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</si>
  <si>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</si>
  <si>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</si>
  <si>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</si>
  <si>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</si>
  <si>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</si>
  <si>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</si>
  <si>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</si>
  <si>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</si>
  <si>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</si>
  <si>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</si>
  <si>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</si>
  <si>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</si>
  <si>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</si>
  <si>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</si>
  <si>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</si>
  <si>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</si>
  <si>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</si>
  <si>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</si>
  <si>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</si>
  <si>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</si>
  <si>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</si>
  <si>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</si>
  <si>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</si>
  <si>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</si>
  <si>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</si>
  <si>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</si>
  <si>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</si>
  <si>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</si>
  <si>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</si>
  <si>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</si>
  <si>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</si>
  <si>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</si>
  <si>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</si>
  <si>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</si>
  <si>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</si>
  <si>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</si>
  <si>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</si>
  <si>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</si>
  <si>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</si>
  <si>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</si>
  <si>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</si>
  <si>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</si>
  <si>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</si>
  <si>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</si>
  <si>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</si>
  <si>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</si>
  <si>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</si>
  <si>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</si>
  <si>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</si>
  <si>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</si>
  <si>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</si>
  <si>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</si>
  <si>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</si>
  <si>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</si>
  <si>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</si>
  <si>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</si>
  <si>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</si>
  <si>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</si>
  <si>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</si>
  <si>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</si>
  <si>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</si>
  <si>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</si>
  <si>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</si>
  <si>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</si>
  <si>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</si>
  <si>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</si>
  <si>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</si>
  <si>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</si>
  <si>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</si>
  <si>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</si>
  <si>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</si>
  <si>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</si>
  <si>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</si>
  <si>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</si>
  <si>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</si>
  <si>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</si>
  <si>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</si>
  <si>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</si>
  <si>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</si>
  <si>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</si>
  <si>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</si>
  <si>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</si>
  <si>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</si>
  <si>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</si>
  <si>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</si>
  <si>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</si>
  <si>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</si>
  <si>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</si>
  <si>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</si>
  <si>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</si>
  <si>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</si>
  <si>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</si>
  <si>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</si>
  <si>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</si>
  <si>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</si>
  <si>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</si>
  <si>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</si>
  <si>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</si>
  <si>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</si>
  <si>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</si>
  <si>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</si>
  <si>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</si>
  <si>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</si>
  <si>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</si>
  <si>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</si>
  <si>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</si>
  <si>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</si>
  <si>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</si>
  <si>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</si>
  <si>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</si>
  <si>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</si>
  <si>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</si>
  <si>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</si>
  <si>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</si>
  <si>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</si>
  <si>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</si>
  <si>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</si>
  <si>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</si>
  <si>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</si>
  <si>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</si>
  <si>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</si>
  <si>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</si>
  <si>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</si>
  <si>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</si>
  <si>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</si>
  <si>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</si>
  <si>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</si>
  <si>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</si>
  <si>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</si>
  <si>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</si>
  <si>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</si>
  <si>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</si>
  <si>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</si>
  <si>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</si>
  <si>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</si>
  <si>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</si>
  <si>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</si>
  <si>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</si>
  <si>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</si>
  <si>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</si>
  <si>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</si>
  <si>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</si>
  <si>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</si>
  <si>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</si>
  <si>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</si>
  <si>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</si>
  <si>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</si>
  <si>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</si>
  <si>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</si>
  <si>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</si>
  <si>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</si>
  <si>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</si>
  <si>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</si>
  <si>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</si>
  <si>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</si>
  <si>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</si>
  <si>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</si>
  <si>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</si>
  <si>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</si>
  <si>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</si>
  <si>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</si>
  <si>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</si>
  <si>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</si>
  <si>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</si>
  <si>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</si>
  <si>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</si>
  <si>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</si>
  <si>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</si>
  <si>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</si>
  <si>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</si>
  <si>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</si>
  <si>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</si>
  <si>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</si>
  <si>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</si>
  <si>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</si>
  <si>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</si>
  <si>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</si>
  <si>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</si>
  <si>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</si>
  <si>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</si>
  <si>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</si>
  <si>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</si>
  <si>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</si>
  <si>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</si>
  <si>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</si>
  <si>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</si>
  <si>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</si>
  <si>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</si>
  <si>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</si>
  <si>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</si>
  <si>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</si>
  <si>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</si>
  <si>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</si>
  <si>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</si>
  <si>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</si>
  <si>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</si>
  <si>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</si>
  <si>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</si>
  <si>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</si>
  <si>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</si>
  <si>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</si>
  <si>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</si>
  <si>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</si>
  <si>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</si>
  <si>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</si>
  <si>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</si>
  <si>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</si>
  <si>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</si>
  <si>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</si>
  <si>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</si>
  <si>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</si>
  <si>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</si>
  <si>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</si>
  <si>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</si>
  <si>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</si>
  <si>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</si>
  <si>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</si>
  <si>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</si>
  <si>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</si>
  <si>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</si>
  <si>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</si>
  <si>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</si>
  <si>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</si>
  <si>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</si>
  <si>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</si>
  <si>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</si>
  <si>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</si>
  <si>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</si>
  <si>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</si>
  <si>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</si>
  <si>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</si>
  <si>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</si>
  <si>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</si>
  <si>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</si>
  <si>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</si>
  <si>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</si>
  <si>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</si>
  <si>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</si>
  <si>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</si>
  <si>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</si>
  <si>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</si>
  <si>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</si>
  <si>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</si>
  <si>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</si>
  <si>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</si>
  <si>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</si>
  <si>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</si>
  <si>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</si>
  <si>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</si>
  <si>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</si>
  <si>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</si>
  <si>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</si>
  <si>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</si>
  <si>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</si>
  <si>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</si>
  <si>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</si>
  <si>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</si>
  <si>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</si>
  <si>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</si>
  <si>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</si>
  <si>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</si>
  <si>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</si>
  <si>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</si>
  <si>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</si>
  <si>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</si>
  <si>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</si>
  <si>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</si>
  <si>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</si>
  <si>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</si>
  <si>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</si>
  <si>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</si>
  <si>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</si>
  <si>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</si>
  <si>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</si>
  <si>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</si>
  <si>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</si>
  <si>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</si>
  <si>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</si>
  <si>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</si>
  <si>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</si>
  <si>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</si>
  <si>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</si>
  <si>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</si>
  <si>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</si>
  <si>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</si>
  <si>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</si>
  <si>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</si>
  <si>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</si>
  <si>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</si>
  <si>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</si>
  <si>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</si>
  <si>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</si>
  <si>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</si>
  <si>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</si>
  <si>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</si>
  <si>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</si>
  <si>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</si>
  <si>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</si>
  <si>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</si>
  <si>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</si>
  <si>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</si>
  <si>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</si>
  <si>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</si>
  <si>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</si>
  <si>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</si>
  <si>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</si>
  <si>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</si>
  <si>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</si>
  <si>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</si>
  <si>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</si>
  <si>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</si>
  <si>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</si>
  <si>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</si>
  <si>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</si>
  <si>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</si>
  <si>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</si>
  <si>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</si>
  <si>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</si>
  <si>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</si>
  <si>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</si>
  <si>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</si>
  <si>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</si>
  <si>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</si>
  <si>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</si>
  <si>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</si>
  <si>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</si>
  <si>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</si>
  <si>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</si>
  <si>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</si>
  <si>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</si>
  <si>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</si>
  <si>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</si>
  <si>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</si>
  <si>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</si>
  <si>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</si>
  <si>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</si>
  <si>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</si>
  <si>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</si>
  <si>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</si>
  <si>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</si>
  <si>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</si>
  <si>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</si>
  <si>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</si>
  <si>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</si>
  <si>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</si>
  <si>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</si>
  <si>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</si>
  <si>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</si>
  <si>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</si>
  <si>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</si>
  <si>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</si>
  <si>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</si>
  <si>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</si>
  <si>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</si>
  <si>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</si>
  <si>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</si>
  <si>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</si>
  <si>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</si>
  <si>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</si>
  <si>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</si>
  <si>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</si>
  <si>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</si>
  <si>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</si>
  <si>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</si>
  <si>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</si>
  <si>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</si>
  <si>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</si>
  <si>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</si>
  <si>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</si>
  <si>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</si>
  <si>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</si>
  <si>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</si>
  <si>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</si>
  <si>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</si>
  <si>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</si>
  <si>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</si>
  <si>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</si>
  <si>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</si>
  <si>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</si>
  <si>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</si>
  <si>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</si>
  <si>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</si>
  <si>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</si>
  <si>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</si>
  <si>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</si>
  <si>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</si>
  <si>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</si>
  <si>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</si>
  <si>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</si>
  <si>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</si>
  <si>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</si>
  <si>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</si>
  <si>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</si>
  <si>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</si>
  <si>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</si>
  <si>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</si>
  <si>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</si>
  <si>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</si>
  <si>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</si>
  <si>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</si>
  <si>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</si>
  <si>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</si>
  <si>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</si>
  <si>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</si>
  <si>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</si>
  <si>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</si>
  <si>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</si>
  <si>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</si>
  <si>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</si>
  <si>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</si>
  <si>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</si>
  <si>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</si>
  <si>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</si>
  <si>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</si>
  <si>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</si>
  <si>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</si>
  <si>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</si>
  <si>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</si>
  <si>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</si>
  <si>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</si>
  <si>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</si>
  <si>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</si>
  <si>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</si>
  <si>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</si>
  <si>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</si>
  <si>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</si>
  <si>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</si>
  <si>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</si>
  <si>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</si>
  <si>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</si>
  <si>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</si>
  <si>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</si>
  <si>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</si>
  <si>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</si>
  <si>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</si>
  <si>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</si>
  <si>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</si>
  <si>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</si>
  <si>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</si>
  <si>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</si>
  <si>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</si>
  <si>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</si>
  <si>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</si>
  <si>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</si>
  <si>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</si>
  <si>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</si>
  <si>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</si>
  <si>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</si>
  <si>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</si>
  <si>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</si>
  <si>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</si>
  <si>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</si>
  <si>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</si>
  <si>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</si>
  <si>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</si>
  <si>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</si>
  <si>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</si>
  <si>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</si>
  <si>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</si>
  <si>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</si>
  <si>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</si>
  <si>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</si>
  <si>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</si>
  <si>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</si>
  <si>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</si>
  <si>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</si>
  <si>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</si>
  <si>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</si>
  <si>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</si>
  <si>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</si>
  <si>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</si>
  <si>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</si>
  <si>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</si>
  <si>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</si>
  <si>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</si>
  <si>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</si>
  <si>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</si>
  <si>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</si>
  <si>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</si>
  <si>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</si>
  <si>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</si>
  <si>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</si>
  <si>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</si>
  <si>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</si>
  <si>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</si>
  <si>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</si>
  <si>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</si>
  <si>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</si>
  <si>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</si>
  <si>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</si>
  <si>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</si>
  <si>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</si>
  <si>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</si>
  <si>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</si>
  <si>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</si>
  <si>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</si>
  <si>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</si>
  <si>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</si>
  <si>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</si>
  <si>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</si>
  <si>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</si>
  <si>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</si>
  <si>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</si>
  <si>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</si>
  <si>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</si>
  <si>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</si>
  <si>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</si>
  <si>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</si>
  <si>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</si>
  <si>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</si>
  <si>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</si>
  <si>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</si>
  <si>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</si>
  <si>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</si>
  <si>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</si>
  <si>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</si>
  <si>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</si>
  <si>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</si>
  <si>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</si>
  <si>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</si>
  <si>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</si>
  <si>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</si>
  <si>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</si>
  <si>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</si>
  <si>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</si>
  <si>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</si>
  <si>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</si>
  <si>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</si>
  <si>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</si>
  <si>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</si>
  <si>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</si>
  <si>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</si>
  <si>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</si>
  <si>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</si>
  <si>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</si>
  <si>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</si>
  <si>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</si>
  <si>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</si>
  <si>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</si>
  <si>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</si>
  <si>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</si>
  <si>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</si>
  <si>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</si>
  <si>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</si>
  <si>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</si>
  <si>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</si>
  <si>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</si>
  <si>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</si>
  <si>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</si>
  <si>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</si>
  <si>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</si>
  <si>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</si>
  <si>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</si>
  <si>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</si>
  <si>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</si>
  <si>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</si>
  <si>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</si>
  <si>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</si>
  <si>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</si>
  <si>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</si>
  <si>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</si>
  <si>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</si>
  <si>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</si>
  <si>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</si>
  <si>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</si>
  <si>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</si>
  <si>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</si>
  <si>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</si>
  <si>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</si>
  <si>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</si>
  <si>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</si>
  <si>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</si>
  <si>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</si>
  <si>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</si>
  <si>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</si>
  <si>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</si>
  <si>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</si>
  <si>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</si>
  <si>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</si>
  <si>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</si>
  <si>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</si>
  <si>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</si>
  <si>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</si>
  <si>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</si>
  <si>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</si>
  <si>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</si>
  <si>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</si>
  <si>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</si>
  <si>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</si>
  <si>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</si>
  <si>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</si>
  <si>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</si>
  <si>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</si>
  <si>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</si>
  <si>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</si>
  <si>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</si>
  <si>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</si>
  <si>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</si>
  <si>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</si>
  <si>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</si>
  <si>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</si>
  <si>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</si>
  <si>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</si>
  <si>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</si>
  <si>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</si>
  <si>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</si>
  <si>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</si>
  <si>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</si>
  <si>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</si>
  <si>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</si>
  <si>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</si>
  <si>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</si>
  <si>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</si>
  <si>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</si>
  <si>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</si>
  <si>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</si>
  <si>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</si>
  <si>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</si>
  <si>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</si>
  <si>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</si>
  <si>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</si>
  <si>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</si>
  <si>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</si>
  <si>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</si>
  <si>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</si>
  <si>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</si>
  <si>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</si>
  <si>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</si>
  <si>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</si>
  <si>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</si>
  <si>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</si>
  <si>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</si>
  <si>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</si>
  <si>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</si>
  <si>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</si>
  <si>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</si>
  <si>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</si>
  <si>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</si>
  <si>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</si>
  <si>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</si>
  <si>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</si>
  <si>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</si>
  <si>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</si>
  <si>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</si>
  <si>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</si>
  <si>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</si>
  <si>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</si>
  <si>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</si>
  <si>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</si>
  <si>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</si>
  <si>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</si>
  <si>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</si>
  <si>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</si>
  <si>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</si>
  <si>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</si>
  <si>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</si>
  <si>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</si>
  <si>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</si>
  <si>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</si>
  <si>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</si>
  <si>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</si>
  <si>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</si>
  <si>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</si>
  <si>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</si>
  <si>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</si>
  <si>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</si>
  <si>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</si>
  <si>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</si>
  <si>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</si>
  <si>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</si>
  <si>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</si>
  <si>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</si>
  <si>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</si>
  <si>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</si>
  <si>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</si>
  <si>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</si>
  <si>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</si>
  <si>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</si>
  <si>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</si>
  <si>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</si>
  <si>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</si>
  <si>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</si>
  <si>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</si>
  <si>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</si>
  <si>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</si>
  <si>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</si>
  <si>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</si>
  <si>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</si>
  <si>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</si>
  <si>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</si>
  <si>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</si>
  <si>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</si>
  <si>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</si>
  <si>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</si>
  <si>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</si>
  <si>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</si>
  <si>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</si>
  <si>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</si>
  <si>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</si>
  <si>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</si>
  <si>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</si>
  <si>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</si>
  <si>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</si>
  <si>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</si>
  <si>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</si>
  <si>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</si>
  <si>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</si>
  <si>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</si>
  <si>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</si>
  <si>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</si>
  <si>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</si>
  <si>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</si>
  <si>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</si>
  <si>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</si>
  <si>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</si>
  <si>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</si>
  <si>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</si>
  <si>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</si>
  <si>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</si>
  <si>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</si>
  <si>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</si>
  <si>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</si>
  <si>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</si>
  <si>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</si>
  <si>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</si>
  <si>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</si>
  <si>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</si>
  <si>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</si>
  <si>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</si>
  <si>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</si>
  <si>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</si>
  <si>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</si>
  <si>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</si>
  <si>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</si>
  <si>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</si>
  <si>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</si>
  <si>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</si>
  <si>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</si>
  <si>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</si>
  <si>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</si>
  <si>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</si>
  <si>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</si>
  <si>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</si>
  <si>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</si>
  <si>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</si>
  <si>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</si>
  <si>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</si>
  <si>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</si>
  <si>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</si>
  <si>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</si>
  <si>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</si>
  <si>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</si>
  <si>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</si>
  <si>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</si>
  <si>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</si>
  <si>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</si>
  <si>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</si>
  <si>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</si>
  <si>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</si>
  <si>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</si>
  <si>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</si>
  <si>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</si>
  <si>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</si>
  <si>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</si>
  <si>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</si>
  <si>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</si>
  <si>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</si>
  <si>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</si>
  <si>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</si>
  <si>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</si>
  <si>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</si>
  <si>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</si>
  <si>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</si>
  <si>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</si>
  <si>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</si>
  <si>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</si>
  <si>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</si>
  <si>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</si>
  <si>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</si>
  <si>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</si>
  <si>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</si>
  <si>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</si>
  <si>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</si>
  <si>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</si>
  <si>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</si>
  <si>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</si>
  <si>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</si>
  <si>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</si>
  <si>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</si>
  <si>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</si>
  <si>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</si>
  <si>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</si>
  <si>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</si>
  <si>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</si>
  <si>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</si>
  <si>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</si>
  <si>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</si>
  <si>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</si>
  <si>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</si>
  <si>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</si>
  <si>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</si>
  <si>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</si>
  <si>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</si>
  <si>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</si>
  <si>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</si>
  <si>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</si>
  <si>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</si>
  <si>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</si>
  <si>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</si>
  <si>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</si>
  <si>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</si>
  <si>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</si>
  <si>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</si>
  <si>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</si>
  <si>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</si>
  <si>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</si>
  <si>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</si>
  <si>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</si>
  <si>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</si>
  <si>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</si>
  <si>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</si>
  <si>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</si>
  <si>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</si>
  <si>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</si>
  <si>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</si>
  <si>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</si>
  <si>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</si>
  <si>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</si>
  <si>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</si>
  <si>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</si>
  <si>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</si>
  <si>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</si>
  <si>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</si>
  <si>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</si>
  <si>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</si>
  <si>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</si>
  <si>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</si>
  <si>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</si>
  <si>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</si>
  <si>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</si>
  <si>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</si>
  <si>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</si>
  <si>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</si>
  <si>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</si>
  <si>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</si>
  <si>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</si>
  <si>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</si>
  <si>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</si>
  <si>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</si>
  <si>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</si>
  <si>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</si>
  <si>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</si>
  <si>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</si>
  <si>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</si>
  <si>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</si>
  <si>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</si>
  <si>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</si>
  <si>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</si>
  <si>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</si>
  <si>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</si>
  <si>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</si>
  <si>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</si>
  <si>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</si>
  <si>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</si>
  <si>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</si>
  <si>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</si>
  <si>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</si>
  <si>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</si>
  <si>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</si>
  <si>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</si>
  <si>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</si>
  <si>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</si>
  <si>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</si>
  <si>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</si>
  <si>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</si>
  <si>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</si>
  <si>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</si>
  <si>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</si>
  <si>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</si>
  <si>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</si>
  <si>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</si>
  <si>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</si>
  <si>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</si>
  <si>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</si>
  <si>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</si>
  <si>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</si>
  <si>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</si>
  <si>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</si>
  <si>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</si>
  <si>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</si>
  <si>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</si>
  <si>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</si>
  <si>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</si>
  <si>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</si>
  <si>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</si>
  <si>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</si>
  <si>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</si>
  <si>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</si>
  <si>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</si>
  <si>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</si>
  <si>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</si>
  <si>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</si>
  <si>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</si>
  <si>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</si>
  <si>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</si>
  <si>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</si>
  <si>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</si>
  <si>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</si>
  <si>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</si>
  <si>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</si>
  <si>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</si>
  <si>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</si>
  <si>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</si>
  <si>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</si>
  <si>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</si>
  <si>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</si>
  <si>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</si>
  <si>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</si>
  <si>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</si>
  <si>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</si>
  <si>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</si>
  <si>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</si>
  <si>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</si>
  <si>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</si>
  <si>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</si>
  <si>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</si>
  <si>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</si>
  <si>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</si>
  <si>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</si>
  <si>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</si>
  <si>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</si>
  <si>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</si>
  <si>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</si>
  <si>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</si>
  <si>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</si>
  <si>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</si>
  <si>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</si>
  <si>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</si>
  <si>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</si>
  <si>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</si>
  <si>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</si>
  <si>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</si>
  <si>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</si>
  <si>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</si>
  <si>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</si>
  <si>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</si>
  <si>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</si>
  <si>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</si>
  <si>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</si>
  <si>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</si>
  <si>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</si>
  <si>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</si>
  <si>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</si>
  <si>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</si>
  <si>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</si>
  <si>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</si>
  <si>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</si>
  <si>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</si>
  <si>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</si>
  <si>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</si>
  <si>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</si>
  <si>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</si>
  <si>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</si>
  <si>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</si>
  <si>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</si>
  <si>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</si>
  <si>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</si>
  <si>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</si>
  <si>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</si>
  <si>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</si>
  <si>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</si>
  <si>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</si>
  <si>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</si>
  <si>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</si>
  <si>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</si>
  <si>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</si>
  <si>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</si>
  <si>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</si>
  <si>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</si>
  <si>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</si>
  <si>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</si>
  <si>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</si>
  <si>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</si>
  <si>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</si>
  <si>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</si>
  <si>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</si>
  <si>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</si>
  <si>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</si>
  <si>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</si>
  <si>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</si>
  <si>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</si>
  <si>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</si>
  <si>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</si>
  <si>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</si>
  <si>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</si>
  <si>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</si>
  <si>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</si>
  <si>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</si>
  <si>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</si>
  <si>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</si>
  <si>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</si>
  <si>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</si>
  <si>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</si>
  <si>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</si>
  <si>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</si>
  <si>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</si>
  <si>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</si>
  <si>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</si>
  <si>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</si>
  <si>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</si>
  <si>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</si>
  <si>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</si>
  <si>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</si>
  <si>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</si>
  <si>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</si>
  <si>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</si>
  <si>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</si>
  <si>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</si>
  <si>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</si>
  <si>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</si>
  <si>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</si>
  <si>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</si>
  <si>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</si>
  <si>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</si>
  <si>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</si>
  <si>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</si>
  <si>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</si>
  <si>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</si>
  <si>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</si>
  <si>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</si>
  <si>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</si>
  <si>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</si>
  <si>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</si>
  <si>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</si>
  <si>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</si>
  <si>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</si>
  <si>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</si>
  <si>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</si>
  <si>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</si>
  <si>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</si>
  <si>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</si>
  <si>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</si>
  <si>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</si>
  <si>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</si>
  <si>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</si>
  <si>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</si>
  <si>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</si>
  <si>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</si>
  <si>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</si>
  <si>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</si>
  <si>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</si>
  <si>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</si>
  <si>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</si>
  <si>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</si>
  <si>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</si>
  <si>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</si>
  <si>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</si>
  <si>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</si>
  <si>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</si>
  <si>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</si>
  <si>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</si>
  <si>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</si>
  <si>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</si>
  <si>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</si>
  <si>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</si>
  <si>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</si>
  <si>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</si>
  <si>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</si>
  <si>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</si>
  <si>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</si>
  <si>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</si>
  <si>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</si>
  <si>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</si>
  <si>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</si>
  <si>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</si>
  <si>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</si>
  <si>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</si>
  <si>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</si>
  <si>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</si>
  <si>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</si>
  <si>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</si>
  <si>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</si>
  <si>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</si>
  <si>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</si>
  <si>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</si>
  <si>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</si>
  <si>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</si>
  <si>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</si>
  <si>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</si>
  <si>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</si>
  <si>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</si>
  <si>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</si>
  <si>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</si>
  <si>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</si>
  <si>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</si>
  <si>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</si>
  <si>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</si>
  <si>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</si>
  <si>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</si>
  <si>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</si>
  <si>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</si>
  <si>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</si>
  <si>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</si>
  <si>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</si>
  <si>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</si>
  <si>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</si>
  <si>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</si>
  <si>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</si>
  <si>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</si>
  <si>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</si>
  <si>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</si>
  <si>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</si>
  <si>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</si>
  <si>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</si>
  <si>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</si>
  <si>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</si>
  <si>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</si>
  <si>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</si>
  <si>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</si>
  <si>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</si>
  <si>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</si>
  <si>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</si>
  <si>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</si>
  <si>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</si>
  <si>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</si>
  <si>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</si>
  <si>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</si>
  <si>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</si>
  <si>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</si>
  <si>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</si>
  <si>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</si>
  <si>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</si>
  <si>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</si>
  <si>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</si>
  <si>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</si>
  <si>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</si>
  <si>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</si>
  <si>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</si>
  <si>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</si>
  <si>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</si>
  <si>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</si>
  <si>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</si>
  <si>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</si>
  <si>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</si>
  <si>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</si>
  <si>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</si>
  <si>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</si>
  <si>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</si>
  <si>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</si>
  <si>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</si>
  <si>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</si>
  <si>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</si>
  <si>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</si>
  <si>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</si>
  <si>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</si>
  <si>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</si>
  <si>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</si>
  <si>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</si>
  <si>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</si>
  <si>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</si>
  <si>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</si>
  <si>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</si>
  <si>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</si>
  <si>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</si>
  <si>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</si>
  <si>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</si>
  <si>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</si>
  <si>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</si>
  <si>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</si>
  <si>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</si>
  <si>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</si>
  <si>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</si>
  <si>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</si>
  <si>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</si>
  <si>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</si>
  <si>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</si>
  <si>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</si>
  <si>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</si>
  <si>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</si>
  <si>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</si>
  <si>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</si>
  <si>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</si>
  <si>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</si>
  <si>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</si>
  <si>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</si>
  <si>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</si>
  <si>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</si>
  <si>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</si>
  <si>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</si>
  <si>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</si>
  <si>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</si>
  <si>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</si>
  <si>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</si>
  <si>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</si>
  <si>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</si>
  <si>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</si>
  <si>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</si>
  <si>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</si>
  <si>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</si>
  <si>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</si>
  <si>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</si>
  <si>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</si>
  <si>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</si>
  <si>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</si>
  <si>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</si>
  <si>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</si>
  <si>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</si>
  <si>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</si>
  <si>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</si>
  <si>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</si>
  <si>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</si>
  <si>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</si>
  <si>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</si>
  <si>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</si>
  <si>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</si>
  <si>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</si>
  <si>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</si>
  <si>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</si>
  <si>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</si>
  <si>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</si>
  <si>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</si>
  <si>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</si>
  <si>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</si>
  <si>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</si>
  <si>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</si>
  <si>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</si>
  <si>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</si>
  <si>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</si>
  <si>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</si>
  <si>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</si>
  <si>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</si>
  <si>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</si>
  <si>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</si>
  <si>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</si>
  <si>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</si>
  <si>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</si>
  <si>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</si>
  <si>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</si>
  <si>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</si>
  <si>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</si>
  <si>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</si>
  <si>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</si>
  <si>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</si>
  <si>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</si>
  <si>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</si>
  <si>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</si>
  <si>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</si>
  <si>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</si>
  <si>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</si>
  <si>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</si>
  <si>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</si>
  <si>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</si>
  <si>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</si>
  <si>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</si>
  <si>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</si>
  <si>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</si>
  <si>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</si>
  <si>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</si>
  <si>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</si>
  <si>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</si>
  <si>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</si>
  <si>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</si>
  <si>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</si>
  <si>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</si>
  <si>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</si>
  <si>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</si>
  <si>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</si>
  <si>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</si>
  <si>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</si>
  <si>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</si>
  <si>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</si>
  <si>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</si>
  <si>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</si>
  <si>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</si>
  <si>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</si>
  <si>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</si>
  <si>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</si>
  <si>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</si>
  <si>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</si>
  <si>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</si>
  <si>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</si>
  <si>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</si>
  <si>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</si>
  <si>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</si>
  <si>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</si>
  <si>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</si>
  <si>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</si>
  <si>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</si>
  <si>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</si>
  <si>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</si>
  <si>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</si>
  <si>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</si>
  <si>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</si>
  <si>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</si>
  <si>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</si>
  <si>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</si>
  <si>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</si>
  <si>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</si>
  <si>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</si>
  <si>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</si>
  <si>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</si>
  <si>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</si>
  <si>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</si>
  <si>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</si>
  <si>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</si>
  <si>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</si>
  <si>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</si>
  <si>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</si>
  <si>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</si>
  <si>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</si>
  <si>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</si>
  <si>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</si>
  <si>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</si>
  <si>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</si>
  <si>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</si>
  <si>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</si>
  <si>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</si>
  <si>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</si>
  <si>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</si>
  <si>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</si>
  <si>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</si>
  <si>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</si>
  <si>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</si>
  <si>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</si>
  <si>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</si>
  <si>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</si>
  <si>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</si>
  <si>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</si>
  <si>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</si>
  <si>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</si>
  <si>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</si>
  <si>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</si>
  <si>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</si>
  <si>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</si>
  <si>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</si>
  <si>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</si>
  <si>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</si>
  <si>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</si>
  <si>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</si>
  <si>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</si>
  <si>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</si>
  <si>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</si>
  <si>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</si>
  <si>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</si>
  <si>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</si>
  <si>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</si>
  <si>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</si>
  <si>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</si>
  <si>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</si>
  <si>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</si>
  <si>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</si>
  <si>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</si>
  <si>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</si>
  <si>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</si>
  <si>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</si>
  <si>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</si>
  <si>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</si>
  <si>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</si>
  <si>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</si>
  <si>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</si>
  <si>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</si>
  <si>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</si>
  <si>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</si>
  <si>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</si>
  <si>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</si>
  <si>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</si>
  <si>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</si>
  <si>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</si>
  <si>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</si>
  <si>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</si>
  <si>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</si>
  <si>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</si>
  <si>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</si>
  <si>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</si>
  <si>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</si>
  <si>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</si>
  <si>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</si>
  <si>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</si>
  <si>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</si>
  <si>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</si>
  <si>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</si>
  <si>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</si>
  <si>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</si>
  <si>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</si>
  <si>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</si>
  <si>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</si>
  <si>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</si>
  <si>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</si>
  <si>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</si>
  <si>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</si>
  <si>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</si>
  <si>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</si>
  <si>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</si>
  <si>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</si>
  <si>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</si>
  <si>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</si>
  <si>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</si>
  <si>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</si>
  <si>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</si>
  <si>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</si>
  <si>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</si>
  <si>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</si>
  <si>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</si>
  <si>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</si>
  <si>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</si>
  <si>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</si>
  <si>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</si>
  <si>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</si>
  <si>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</si>
  <si>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</si>
  <si>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</si>
  <si>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</si>
  <si>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</si>
  <si>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</si>
  <si>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</si>
  <si>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</si>
  <si>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</si>
  <si>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</si>
  <si>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</si>
  <si>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</si>
  <si>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</si>
  <si>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</si>
  <si>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</si>
  <si>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</si>
  <si>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</si>
  <si>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</si>
  <si>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</si>
  <si>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</si>
  <si>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</si>
  <si>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</si>
  <si>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</si>
  <si>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</si>
  <si>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</si>
  <si>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</si>
  <si>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</si>
  <si>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</si>
  <si>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</si>
  <si>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</si>
  <si>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</si>
  <si>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</si>
  <si>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</si>
  <si>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</si>
  <si>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</si>
  <si>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</si>
  <si>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</si>
  <si>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</si>
  <si>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</si>
  <si>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</si>
  <si>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</si>
  <si>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</si>
  <si>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</si>
  <si>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</si>
  <si>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</si>
  <si>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</si>
  <si>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</si>
  <si>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</si>
  <si>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</si>
  <si>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</si>
  <si>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</si>
  <si>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</si>
  <si>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</si>
  <si>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</si>
  <si>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</si>
  <si>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</si>
  <si>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</si>
  <si>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</si>
  <si>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</si>
  <si>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</si>
  <si>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</si>
  <si>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</si>
  <si>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</si>
  <si>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</si>
  <si>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</si>
  <si>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</si>
  <si>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</si>
  <si>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</si>
  <si>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</si>
  <si>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</si>
  <si>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</si>
  <si>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</si>
  <si>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</si>
  <si>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</si>
  <si>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</si>
  <si>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</si>
  <si>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</si>
  <si>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</si>
  <si>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</si>
  <si>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</si>
  <si>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</si>
  <si>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</si>
  <si>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</si>
  <si>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</si>
  <si>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</si>
  <si>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</si>
  <si>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</si>
  <si>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</si>
  <si>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</si>
  <si>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</si>
  <si>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</si>
  <si>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</si>
  <si>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</si>
  <si>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</si>
  <si>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</si>
  <si>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</si>
  <si>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</si>
  <si>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</si>
  <si>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</si>
  <si>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</si>
  <si>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</si>
  <si>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</si>
  <si>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</si>
  <si>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</si>
  <si>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</si>
  <si>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</si>
  <si>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</si>
  <si>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</si>
  <si>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</si>
  <si>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</si>
  <si>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</si>
  <si>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</si>
  <si>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</si>
  <si>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</si>
  <si>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</si>
  <si>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</si>
  <si>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</si>
  <si>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</si>
  <si>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</si>
  <si>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</si>
  <si>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</si>
  <si>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</si>
  <si>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</si>
  <si>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</si>
  <si>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</si>
  <si>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</si>
  <si>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</si>
  <si>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</si>
  <si>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</si>
  <si>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</si>
  <si>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</si>
  <si>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</si>
  <si>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</si>
  <si>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</si>
  <si>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</si>
  <si>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</si>
  <si>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</si>
  <si>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</si>
  <si>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</si>
  <si>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</si>
  <si>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</si>
  <si>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</si>
  <si>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</si>
  <si>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</si>
  <si>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</si>
  <si>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</si>
  <si>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</si>
  <si>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</si>
  <si>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</si>
  <si>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</si>
  <si>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</si>
  <si>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</si>
  <si>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</si>
  <si>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</si>
  <si>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</si>
  <si>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</si>
  <si>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</si>
  <si>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</si>
  <si>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</si>
  <si>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</si>
  <si>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</si>
  <si>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</si>
  <si>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</si>
  <si>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</si>
  <si>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</si>
  <si>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</si>
  <si>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</si>
  <si>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</si>
  <si>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</si>
  <si>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</si>
  <si>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</si>
  <si>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</si>
  <si>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</si>
  <si>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</si>
  <si>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</si>
  <si>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</si>
  <si>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</si>
  <si>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</si>
  <si>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</si>
  <si>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</si>
  <si>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</si>
  <si>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</si>
  <si>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</si>
  <si>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</si>
  <si>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</si>
  <si>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</si>
  <si>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</si>
  <si>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</si>
  <si>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</si>
  <si>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</si>
  <si>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</si>
  <si>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</si>
  <si>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</si>
  <si>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</si>
  <si>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</si>
  <si>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</si>
  <si>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</si>
  <si>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</si>
  <si>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</si>
  <si>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</si>
  <si>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</si>
  <si>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</si>
  <si>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</si>
  <si>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</si>
  <si>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</si>
  <si>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</si>
  <si>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</si>
  <si>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</si>
  <si>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</si>
  <si>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</si>
  <si>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</si>
  <si>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</si>
  <si>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</si>
  <si>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</si>
  <si>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</si>
  <si>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</si>
  <si>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</si>
  <si>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</si>
  <si>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</si>
  <si>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</si>
  <si>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</si>
  <si>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</si>
  <si>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</si>
  <si>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</si>
  <si>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</si>
  <si>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</si>
  <si>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</si>
  <si>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</si>
  <si>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</si>
  <si>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</si>
  <si>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</si>
  <si>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</si>
  <si>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</si>
  <si>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</si>
  <si>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</si>
  <si>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</si>
  <si>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</si>
  <si>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</si>
  <si>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</si>
  <si>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</si>
  <si>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</si>
  <si>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</si>
  <si>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</si>
  <si>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</si>
  <si>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</si>
  <si>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</si>
  <si>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</si>
  <si>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</si>
  <si>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</si>
  <si>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</si>
  <si>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</si>
  <si>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</si>
  <si>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</si>
  <si>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</si>
  <si>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</si>
  <si>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</si>
  <si>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</si>
  <si>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</si>
  <si>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</si>
  <si>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</si>
  <si>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</si>
  <si>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</si>
  <si>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</si>
  <si>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</si>
  <si>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</si>
  <si>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</si>
  <si>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</si>
  <si>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</si>
  <si>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</si>
  <si>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</si>
  <si>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</si>
  <si>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</si>
  <si>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</si>
  <si>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</si>
  <si>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</si>
  <si>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</si>
  <si>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</si>
  <si>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</si>
  <si>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</si>
  <si>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</si>
  <si>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</si>
  <si>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</si>
  <si>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</si>
  <si>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</si>
  <si>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</si>
  <si>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</si>
  <si>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</si>
  <si>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</si>
  <si>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</si>
  <si>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</si>
  <si>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</si>
  <si>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</si>
  <si>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</si>
  <si>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</si>
  <si>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</si>
  <si>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</si>
  <si>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</si>
  <si>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</si>
  <si>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</si>
  <si>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</si>
  <si>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</si>
  <si>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</si>
  <si>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</si>
  <si>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</si>
  <si>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</si>
  <si>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</si>
  <si>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</si>
  <si>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</si>
  <si>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</si>
  <si>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</si>
  <si>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</si>
  <si>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</si>
  <si>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</si>
  <si>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</si>
  <si>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</si>
  <si>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</si>
  <si>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</si>
  <si>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</si>
  <si>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</si>
  <si>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</si>
  <si>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</si>
  <si>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</si>
  <si>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</si>
  <si>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</si>
  <si>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</si>
  <si>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</si>
  <si>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</si>
  <si>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</si>
  <si>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</si>
  <si>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</si>
  <si>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</si>
  <si>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</si>
  <si>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</si>
  <si>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</si>
  <si>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</si>
  <si>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</si>
  <si>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</si>
  <si>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</si>
  <si>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</si>
  <si>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</si>
  <si>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</si>
  <si>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</si>
  <si>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</si>
  <si>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</si>
  <si>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</si>
  <si>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</si>
  <si>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</si>
  <si>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</si>
  <si>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</si>
  <si>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</si>
  <si>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</si>
  <si>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</si>
  <si>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</si>
  <si>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</si>
  <si>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</si>
  <si>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</si>
  <si>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</si>
  <si>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</si>
  <si>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</si>
  <si>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</si>
  <si>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</si>
  <si>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</si>
  <si>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</si>
  <si>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</si>
  <si>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</si>
  <si>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</si>
  <si>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</si>
  <si>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</si>
  <si>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</si>
  <si>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</si>
  <si>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</si>
  <si>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</si>
  <si>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</si>
  <si>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</si>
  <si>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</si>
  <si>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</si>
  <si>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</si>
  <si>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</si>
  <si>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</si>
  <si>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</si>
  <si>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</si>
  <si>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</si>
  <si>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</si>
  <si>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</si>
  <si>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</si>
  <si>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</si>
  <si>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</si>
  <si>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</si>
  <si>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</si>
  <si>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</si>
  <si>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</si>
  <si>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</si>
  <si>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</si>
  <si>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</si>
  <si>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</si>
  <si>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</si>
  <si>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</si>
  <si>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</si>
  <si>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</si>
  <si>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</si>
  <si>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</si>
  <si>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</si>
  <si>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</si>
  <si>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</si>
  <si>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</si>
  <si>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</si>
  <si>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</si>
  <si>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</si>
  <si>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</si>
  <si>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</si>
  <si>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</si>
  <si>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</si>
  <si>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</si>
  <si>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</si>
  <si>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</si>
  <si>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</si>
  <si>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</si>
  <si>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</si>
  <si>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</si>
  <si>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</si>
  <si>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</si>
  <si>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</si>
  <si>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</si>
  <si>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</si>
  <si>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</si>
  <si>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</si>
  <si>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</si>
  <si>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</si>
  <si>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</si>
  <si>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</si>
  <si>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</si>
  <si>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</si>
  <si>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</si>
  <si>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</si>
  <si>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</si>
  <si>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</si>
  <si>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</si>
  <si>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</si>
  <si>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</si>
  <si>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</si>
  <si>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</si>
  <si>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</si>
  <si>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</si>
  <si>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</si>
  <si>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</si>
  <si>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</si>
  <si>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</si>
  <si>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</si>
  <si>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</si>
  <si>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</si>
  <si>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</si>
  <si>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</si>
  <si>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</si>
  <si>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</si>
  <si>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</si>
  <si>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</si>
  <si>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</si>
  <si>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</si>
  <si>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</si>
  <si>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</si>
  <si>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</si>
  <si>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</si>
  <si>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</si>
  <si>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</si>
  <si>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</si>
  <si>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</si>
  <si>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</si>
  <si>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</si>
  <si>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</si>
  <si>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</si>
  <si>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</si>
  <si>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</si>
  <si>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</si>
  <si>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</si>
  <si>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</si>
  <si>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</si>
  <si>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</si>
  <si>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</si>
  <si>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</si>
  <si>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</si>
  <si>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</si>
  <si>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</si>
  <si>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</si>
  <si>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</si>
  <si>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</si>
  <si>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</si>
  <si>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</si>
  <si>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</si>
  <si>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</si>
  <si>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</si>
  <si>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</si>
  <si>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</si>
  <si>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</si>
  <si>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</si>
  <si>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</si>
  <si>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</si>
  <si>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</si>
  <si>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</si>
  <si>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</si>
  <si>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</si>
  <si>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</si>
  <si>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</si>
  <si>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</si>
  <si>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</si>
  <si>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</si>
  <si>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</si>
  <si>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</si>
  <si>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</si>
  <si>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</si>
  <si>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</si>
  <si>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</si>
  <si>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</si>
  <si>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</si>
  <si>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</si>
  <si>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</si>
  <si>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</si>
  <si>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</si>
  <si>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</si>
  <si>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</si>
  <si>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</si>
  <si>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</si>
  <si>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</si>
  <si>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</si>
  <si>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</si>
  <si>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</si>
  <si>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</si>
  <si>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</si>
  <si>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</si>
  <si>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</si>
  <si>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</si>
  <si>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</si>
  <si>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</si>
  <si>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</si>
  <si>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</si>
  <si>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</si>
  <si>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</si>
  <si>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</si>
  <si>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</si>
  <si>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</si>
  <si>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</si>
  <si>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</si>
  <si>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</si>
  <si>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</si>
  <si>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</si>
  <si>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</si>
  <si>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</si>
  <si>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</si>
  <si>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</si>
  <si>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</si>
  <si>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</si>
  <si>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</si>
  <si>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</si>
  <si>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</si>
  <si>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</si>
  <si>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</si>
  <si>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</si>
  <si>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</si>
  <si>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</si>
  <si>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</si>
  <si>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</si>
  <si>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</si>
  <si>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</si>
  <si>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</si>
  <si>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</si>
  <si>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</si>
  <si>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</si>
  <si>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</si>
  <si>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</si>
  <si>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</si>
  <si>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</si>
  <si>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</si>
  <si>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</si>
  <si>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</si>
  <si>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</si>
  <si>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</si>
  <si>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</si>
  <si>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</si>
  <si>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</si>
  <si>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</si>
  <si>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</si>
  <si>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</si>
  <si>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</si>
  <si>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</si>
  <si>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</si>
  <si>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</si>
  <si>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</si>
  <si>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</si>
  <si>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</si>
  <si>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</si>
  <si>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</si>
  <si>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</si>
  <si>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</si>
  <si>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</si>
  <si>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</si>
  <si>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</si>
  <si>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</si>
  <si>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</si>
  <si>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</si>
  <si>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</si>
  <si>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</si>
  <si>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</si>
  <si>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</si>
  <si>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</si>
  <si>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</si>
  <si>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</si>
  <si>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</si>
  <si>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</si>
  <si>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</si>
  <si>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</si>
  <si>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</si>
  <si>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</si>
  <si>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</si>
  <si>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</si>
  <si>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</si>
  <si>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</si>
  <si>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</si>
  <si>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</si>
  <si>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</si>
  <si>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</si>
  <si>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</si>
  <si>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</si>
  <si>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</si>
  <si>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</si>
  <si>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</si>
  <si>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</si>
  <si>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</si>
  <si>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</si>
  <si>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</si>
  <si>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</si>
  <si>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</si>
  <si>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</si>
  <si>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</si>
  <si>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</si>
  <si>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</si>
  <si>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</si>
  <si>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</si>
  <si>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</si>
  <si>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</si>
  <si>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</si>
  <si>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</si>
  <si>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</si>
  <si>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</si>
  <si>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</si>
  <si>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</si>
  <si>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</si>
  <si>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</si>
  <si>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</si>
  <si>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</si>
  <si>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</si>
  <si>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</si>
  <si>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</si>
  <si>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</si>
  <si>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</si>
  <si>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</si>
  <si>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</si>
  <si>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</si>
  <si>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</si>
  <si>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</si>
  <si>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</si>
  <si>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</si>
  <si>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</si>
  <si>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</si>
  <si>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</si>
  <si>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</si>
  <si>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</si>
  <si>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</si>
  <si>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</si>
  <si>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</si>
  <si>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</si>
  <si>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</si>
  <si>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</si>
  <si>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</si>
  <si>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</si>
  <si>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</si>
  <si>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</si>
  <si>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</si>
  <si>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</si>
  <si>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</si>
  <si>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</si>
  <si>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</si>
  <si>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</si>
  <si>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</si>
  <si>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</si>
  <si>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</si>
  <si>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</si>
  <si>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</si>
  <si>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</si>
  <si>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</si>
  <si>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</si>
  <si>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</si>
  <si>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</si>
  <si>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</si>
  <si>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</si>
  <si>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</si>
  <si>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</si>
  <si>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</si>
  <si>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</si>
  <si>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</si>
  <si>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</si>
  <si>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</si>
  <si>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</si>
  <si>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</si>
  <si>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</si>
  <si>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</si>
  <si>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</si>
  <si>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</si>
  <si>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</si>
  <si>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</si>
  <si>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</si>
  <si>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</si>
  <si>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</si>
  <si>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</si>
  <si>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</si>
  <si>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</si>
  <si>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</si>
  <si>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</si>
  <si>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</si>
  <si>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</si>
  <si>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</si>
  <si>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</si>
  <si>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</si>
  <si>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</si>
  <si>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</si>
  <si>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</si>
  <si>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</si>
  <si>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</si>
  <si>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</si>
  <si>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</si>
  <si>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</si>
  <si>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</si>
  <si>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</si>
  <si>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</si>
  <si>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</si>
  <si>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</si>
  <si>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</si>
  <si>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</si>
  <si>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</si>
  <si>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</si>
  <si>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</si>
  <si>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</si>
  <si>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</si>
  <si>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</si>
  <si>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</si>
  <si>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</si>
  <si>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</si>
  <si>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</si>
  <si>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</si>
  <si>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</si>
  <si>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</si>
  <si>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</si>
  <si>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</si>
  <si>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</si>
  <si>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</si>
  <si>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</si>
  <si>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</si>
  <si>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</si>
  <si>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</si>
  <si>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</si>
  <si>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</si>
  <si>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</si>
  <si>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</si>
  <si>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</si>
  <si>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</si>
  <si>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</si>
  <si>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</si>
  <si>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</si>
  <si>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</si>
  <si>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</si>
  <si>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</si>
  <si>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</si>
  <si>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</si>
  <si>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</si>
  <si>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</si>
  <si>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</si>
  <si>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</si>
  <si>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</si>
  <si>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</si>
  <si>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</si>
  <si>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</si>
  <si>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</si>
  <si>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</si>
  <si>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</si>
  <si>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</si>
  <si>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</si>
  <si>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</si>
  <si>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</si>
  <si>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</si>
  <si>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</si>
  <si>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</si>
  <si>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</si>
  <si>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</si>
  <si>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</si>
  <si>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</si>
  <si>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</si>
  <si>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</si>
  <si>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</si>
  <si>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</si>
  <si>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</si>
  <si>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</si>
  <si>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</si>
  <si>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</si>
  <si>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</si>
  <si>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</si>
  <si>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</si>
  <si>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</si>
  <si>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</si>
  <si>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</si>
  <si>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</si>
  <si>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</si>
  <si>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</si>
  <si>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</si>
  <si>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</si>
  <si>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</si>
  <si>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</si>
  <si>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</si>
  <si>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</si>
  <si>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</si>
  <si>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</si>
  <si>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</si>
  <si>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</si>
  <si>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</si>
  <si>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</si>
  <si>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</si>
  <si>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</si>
  <si>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</si>
  <si>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</si>
  <si>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</si>
  <si>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</si>
  <si>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</si>
  <si>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</si>
  <si>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</si>
  <si>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</si>
  <si>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</si>
  <si>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</si>
  <si>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</si>
  <si>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</si>
  <si>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</si>
  <si>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</si>
  <si>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</si>
  <si>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</si>
  <si>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</si>
  <si>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</si>
  <si>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</si>
  <si>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</si>
  <si>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</si>
  <si>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</si>
  <si>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</si>
  <si>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</si>
  <si>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</si>
  <si>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</si>
  <si>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</si>
  <si>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</si>
  <si>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</si>
  <si>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</si>
  <si>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</si>
  <si>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</si>
  <si>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</si>
  <si>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</si>
  <si>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</si>
  <si>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</si>
  <si>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</si>
  <si>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</si>
  <si>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</si>
  <si>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</si>
  <si>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</si>
  <si>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</si>
  <si>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</si>
  <si>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</si>
  <si>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</si>
  <si>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</si>
  <si>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</si>
  <si>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</si>
  <si>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</si>
  <si>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</si>
  <si>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</si>
  <si>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</si>
  <si>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</si>
  <si>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</si>
  <si>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</si>
  <si>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</si>
  <si>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</si>
  <si>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</si>
  <si>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</si>
  <si>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</si>
  <si>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</si>
  <si>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</si>
  <si>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</si>
  <si>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</si>
  <si>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</si>
  <si>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</si>
  <si>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</si>
  <si>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</si>
  <si>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</si>
  <si>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</si>
  <si>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</si>
  <si>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</si>
  <si>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</si>
  <si>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</si>
  <si>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</si>
  <si>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</si>
  <si>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</si>
  <si>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</si>
  <si>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</si>
  <si>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</si>
  <si>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</si>
  <si>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</si>
  <si>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</si>
  <si>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</si>
  <si>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</si>
  <si>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</si>
  <si>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</si>
  <si>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</si>
  <si>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</si>
  <si>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</si>
  <si>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</si>
  <si>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</si>
  <si>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</si>
  <si>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</si>
  <si>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</si>
  <si>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</si>
  <si>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</si>
  <si>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</si>
  <si>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</si>
  <si>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</si>
  <si>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</si>
  <si>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</si>
  <si>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</si>
  <si>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</si>
  <si>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</si>
  <si>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</si>
  <si>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</si>
  <si>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</si>
  <si>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</si>
  <si>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</si>
  <si>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</si>
  <si>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</si>
  <si>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</si>
  <si>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</si>
  <si>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</si>
  <si>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</si>
  <si>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</si>
  <si>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</si>
  <si>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</si>
  <si>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</si>
  <si>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</si>
  <si>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</si>
  <si>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</si>
  <si>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</si>
  <si>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</si>
  <si>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</si>
  <si>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</si>
  <si>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</si>
  <si>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</si>
  <si>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</si>
  <si>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</si>
  <si>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</si>
  <si>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</si>
  <si>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</si>
  <si>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</si>
  <si>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</si>
  <si>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</si>
  <si>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</si>
  <si>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</si>
  <si>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</si>
  <si>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</si>
  <si>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</si>
  <si>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</si>
  <si>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</si>
  <si>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</si>
  <si>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</si>
  <si>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</si>
  <si>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</si>
  <si>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</si>
  <si>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</si>
  <si>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</si>
  <si>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</si>
  <si>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</si>
  <si>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</si>
  <si>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</si>
  <si>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</si>
  <si>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</si>
  <si>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</si>
  <si>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</si>
  <si>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</si>
  <si>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</si>
  <si>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</si>
  <si>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</si>
  <si>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</si>
  <si>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</si>
  <si>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</si>
  <si>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</si>
  <si>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</si>
  <si>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</si>
  <si>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</si>
  <si>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</si>
  <si>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</si>
  <si>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</si>
  <si>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</si>
  <si>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</si>
  <si>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</si>
  <si>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</si>
  <si>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</si>
  <si>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</si>
  <si>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</si>
  <si>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</si>
  <si>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</si>
  <si>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</si>
  <si>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</si>
  <si>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</si>
  <si>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</si>
  <si>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</si>
  <si>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</si>
  <si>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</si>
  <si>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</si>
  <si>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</si>
  <si>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</si>
  <si>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</si>
  <si>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</si>
  <si>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</si>
  <si>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</si>
  <si>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</si>
  <si>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</si>
  <si>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</si>
  <si>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</si>
  <si>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</si>
  <si>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</si>
  <si>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</si>
  <si>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</si>
  <si>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</si>
  <si>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</si>
  <si>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</si>
  <si>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</si>
  <si>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</si>
  <si>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</si>
  <si>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</si>
  <si>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</si>
  <si>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</si>
  <si>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</si>
  <si>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</si>
  <si>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</si>
  <si>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</si>
  <si>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</si>
  <si>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</si>
  <si>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</si>
  <si>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</si>
  <si>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</si>
  <si>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</si>
  <si>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</si>
  <si>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</si>
  <si>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</si>
  <si>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</si>
  <si>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</si>
  <si>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</si>
  <si>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</si>
  <si>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</si>
  <si>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</si>
  <si>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</si>
  <si>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</si>
  <si>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</si>
  <si>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</si>
  <si>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</si>
  <si>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</si>
  <si>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</si>
  <si>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</si>
  <si>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</si>
  <si>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</si>
  <si>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</si>
  <si>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</si>
  <si>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</si>
  <si>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</si>
  <si>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</si>
  <si>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</si>
  <si>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</si>
  <si>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</si>
  <si>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</si>
  <si>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</si>
  <si>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</si>
  <si>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</si>
  <si>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</si>
  <si>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</si>
  <si>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</si>
  <si>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</si>
  <si>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</si>
  <si>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</si>
  <si>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</si>
  <si>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</si>
  <si>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</si>
  <si>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</si>
  <si>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</si>
  <si>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</si>
  <si>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</si>
  <si>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</si>
  <si>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</si>
  <si>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</si>
  <si>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</si>
  <si>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</si>
  <si>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</si>
  <si>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</si>
  <si>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</si>
  <si>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</si>
  <si>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</si>
  <si>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</si>
  <si>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</si>
  <si>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</si>
  <si>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</si>
  <si>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</si>
  <si>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</si>
  <si>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</si>
  <si>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</si>
  <si>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</si>
  <si>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</si>
  <si>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</si>
  <si>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</si>
  <si>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</si>
  <si>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</si>
  <si>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</si>
  <si>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</si>
  <si>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</si>
  <si>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</si>
  <si>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</si>
  <si>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</si>
  <si>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</si>
  <si>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</si>
  <si>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</si>
  <si>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</si>
  <si>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</si>
  <si>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</si>
  <si>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</si>
  <si>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</si>
  <si>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</si>
  <si>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</si>
  <si>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</si>
  <si>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</si>
  <si>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</si>
  <si>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</si>
  <si>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</si>
  <si>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</si>
  <si>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</si>
  <si>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</si>
  <si>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</si>
  <si>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</si>
  <si>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</si>
  <si>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</si>
  <si>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</si>
  <si>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</si>
  <si>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</si>
  <si>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</si>
  <si>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</si>
  <si>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</si>
  <si>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</si>
  <si>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</si>
  <si>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</si>
  <si>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</si>
  <si>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</si>
  <si>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</si>
  <si>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</si>
  <si>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</si>
  <si>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</si>
  <si>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</si>
  <si>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</si>
  <si>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</si>
  <si>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</si>
  <si>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</si>
  <si>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</si>
  <si>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</si>
  <si>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</si>
  <si>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</si>
  <si>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</si>
  <si>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</si>
  <si>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</si>
  <si>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</si>
  <si>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</si>
  <si>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</si>
  <si>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</si>
  <si>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</si>
  <si>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</si>
  <si>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</si>
  <si>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</si>
  <si>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</si>
  <si>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</si>
  <si>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</si>
  <si>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</si>
  <si>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</si>
  <si>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</si>
  <si>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</si>
  <si>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</si>
  <si>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</si>
  <si>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</si>
  <si>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</si>
  <si>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</si>
  <si>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</si>
  <si>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</si>
  <si>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</si>
  <si>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</si>
  <si>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</si>
  <si>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</si>
  <si>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</si>
  <si>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</si>
  <si>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</si>
  <si>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</si>
  <si>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</si>
  <si>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</si>
  <si>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</si>
  <si>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</si>
  <si>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</si>
  <si>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</si>
  <si>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</si>
  <si>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</si>
  <si>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</si>
  <si>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</si>
  <si>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</si>
  <si>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</si>
  <si>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</si>
  <si>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</si>
  <si>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</si>
  <si>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</si>
  <si>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</si>
  <si>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</si>
  <si>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</si>
  <si>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</si>
  <si>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</si>
  <si>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</si>
  <si>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</si>
  <si>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</si>
  <si>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</si>
  <si>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</si>
  <si>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</si>
  <si>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</si>
  <si>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</si>
  <si>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</si>
  <si>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</si>
  <si>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</si>
  <si>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</si>
  <si>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</si>
  <si>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</si>
  <si>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</si>
  <si>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</si>
  <si>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</si>
  <si>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</si>
  <si>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</si>
  <si>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</si>
  <si>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</si>
  <si>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</si>
  <si>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</si>
  <si>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</si>
  <si>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</si>
  <si>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</si>
  <si>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</si>
  <si>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</si>
  <si>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</si>
  <si>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</si>
  <si>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</si>
  <si>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</si>
  <si>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</si>
  <si>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</si>
  <si>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</si>
  <si>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</si>
  <si>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</si>
  <si>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</si>
  <si>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</si>
  <si>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</si>
  <si>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</si>
  <si>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</si>
  <si>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</si>
  <si>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</si>
  <si>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</si>
  <si>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</si>
  <si>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</si>
  <si>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</si>
  <si>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</si>
  <si>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</si>
  <si>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</si>
  <si>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</si>
  <si>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</si>
  <si>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</si>
  <si>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</si>
  <si>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</si>
  <si>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</si>
  <si>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</si>
  <si>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</si>
  <si>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</si>
  <si>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</si>
  <si>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</si>
  <si>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</si>
  <si>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</si>
  <si>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</si>
  <si>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</si>
  <si>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</si>
  <si>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</si>
  <si>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</si>
  <si>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</si>
  <si>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</si>
  <si>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</si>
  <si>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</si>
  <si>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</si>
  <si>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</si>
  <si>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</si>
  <si>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</si>
  <si>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</si>
  <si>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</si>
  <si>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</si>
  <si>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</si>
  <si>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</si>
  <si>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</si>
  <si>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</si>
  <si>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</si>
  <si>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</si>
  <si>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</si>
  <si>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</si>
  <si>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</si>
  <si>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</si>
  <si>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</si>
  <si>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</si>
  <si>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</si>
  <si>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</si>
  <si>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</si>
  <si>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</si>
  <si>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</si>
  <si>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</si>
  <si>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</si>
  <si>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</si>
  <si>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</si>
  <si>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</si>
  <si>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</si>
  <si>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</si>
  <si>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</si>
  <si>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</si>
  <si>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</si>
  <si>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</si>
  <si>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</si>
  <si>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</si>
  <si>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</si>
  <si>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</si>
  <si>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</si>
  <si>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</si>
  <si>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</si>
  <si>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</si>
  <si>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</si>
  <si>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</si>
  <si>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</si>
  <si>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</si>
  <si>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</si>
  <si>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</si>
  <si>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</si>
  <si>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</si>
  <si>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</si>
  <si>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</si>
  <si>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</si>
  <si>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</si>
  <si>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</si>
  <si>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</si>
  <si>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</si>
  <si>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</si>
  <si>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</si>
  <si>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</si>
  <si>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</si>
  <si>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</si>
  <si>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</si>
  <si>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</si>
  <si>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</si>
  <si>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</si>
  <si>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</si>
  <si>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</si>
  <si>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</si>
  <si>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</si>
  <si>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</si>
  <si>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</si>
  <si>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</si>
  <si>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</si>
  <si>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</si>
  <si>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</si>
  <si>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</si>
  <si>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</si>
  <si>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</si>
  <si>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</si>
  <si>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</si>
  <si>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</si>
  <si>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</si>
  <si>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</si>
  <si>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</si>
  <si>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</si>
  <si>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</si>
  <si>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</si>
  <si>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</si>
  <si>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</si>
  <si>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</si>
  <si>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</si>
  <si>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</si>
  <si>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</si>
  <si>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</si>
  <si>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</si>
  <si>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</si>
  <si>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</si>
  <si>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</si>
  <si>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</si>
  <si>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</si>
  <si>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</si>
  <si>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</si>
  <si>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</si>
  <si>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</si>
  <si>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</si>
  <si>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</si>
  <si>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</si>
  <si>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</si>
  <si>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</si>
  <si>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</si>
  <si>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</si>
  <si>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</si>
  <si>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</si>
  <si>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</si>
  <si>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</si>
  <si>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</si>
  <si>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</si>
  <si>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</si>
  <si>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</si>
  <si>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</si>
  <si>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</si>
  <si>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</si>
  <si>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</si>
  <si>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</si>
  <si>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</si>
  <si>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</si>
  <si>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</si>
  <si>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</si>
  <si>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</si>
  <si>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</si>
  <si>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</si>
  <si>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</si>
  <si>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</si>
  <si>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</si>
  <si>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</si>
  <si>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</si>
  <si>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</si>
  <si>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</si>
  <si>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</si>
  <si>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</si>
  <si>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</si>
  <si>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</si>
  <si>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</si>
  <si>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</si>
  <si>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</si>
  <si>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</si>
  <si>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</si>
  <si>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</si>
  <si>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</si>
  <si>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</si>
  <si>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</si>
  <si>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</si>
  <si>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</si>
  <si>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</si>
  <si>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</si>
  <si>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</si>
  <si>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</si>
  <si>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</si>
  <si>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</si>
  <si>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</si>
  <si>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</si>
  <si>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</si>
  <si>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</si>
  <si>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</si>
  <si>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</si>
  <si>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</si>
  <si>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</si>
  <si>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</si>
  <si>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</si>
  <si>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</si>
  <si>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</si>
  <si>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</si>
  <si>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</si>
  <si>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</si>
  <si>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</si>
  <si>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</si>
  <si>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</si>
  <si>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</si>
  <si>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</si>
  <si>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</si>
  <si>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</si>
  <si>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</si>
  <si>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</si>
  <si>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</si>
  <si>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</si>
  <si>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</si>
  <si>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</si>
  <si>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</si>
  <si>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</si>
  <si>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</si>
  <si>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</si>
  <si>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</si>
  <si>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</si>
  <si>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</si>
  <si>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</si>
  <si>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</si>
  <si>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</si>
  <si>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</si>
  <si>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</si>
  <si>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</si>
  <si>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</si>
  <si>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</si>
  <si>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</si>
  <si>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</si>
  <si>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</si>
  <si>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</si>
  <si>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</si>
  <si>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</si>
  <si>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</si>
  <si>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</si>
  <si>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</si>
  <si>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</si>
  <si>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</si>
  <si>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</si>
  <si>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</si>
  <si>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</si>
  <si>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</si>
  <si>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</si>
  <si>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</si>
  <si>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</si>
  <si>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</si>
  <si>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</si>
  <si>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</si>
  <si>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</si>
  <si>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</si>
  <si>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</si>
  <si>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</si>
  <si>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</si>
  <si>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</si>
  <si>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</si>
  <si>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</si>
  <si>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</si>
  <si>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</si>
  <si>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</si>
  <si>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</si>
  <si>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</si>
  <si>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</si>
  <si>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</si>
  <si>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</si>
  <si>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</si>
  <si>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</si>
  <si>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</si>
  <si>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</si>
  <si>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</si>
  <si>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</si>
  <si>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</si>
  <si>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</si>
  <si>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</si>
  <si>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</si>
  <si>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</si>
  <si>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</si>
  <si>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</si>
  <si>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</si>
  <si>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</si>
  <si>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</si>
  <si>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</si>
  <si>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</si>
  <si>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</si>
  <si>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</si>
  <si>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</si>
  <si>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</si>
  <si>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</si>
  <si>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</si>
  <si>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</si>
  <si>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</si>
  <si>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</si>
  <si>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</si>
  <si>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</si>
  <si>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</si>
  <si>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</si>
  <si>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</si>
  <si>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</si>
  <si>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</si>
  <si>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</si>
  <si>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</si>
  <si>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</si>
  <si>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</si>
  <si>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</si>
  <si>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</si>
  <si>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</si>
  <si>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</si>
  <si>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</si>
  <si>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</si>
  <si>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</si>
  <si>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</si>
  <si>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</si>
  <si>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</si>
  <si>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</si>
  <si>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</si>
  <si>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</si>
  <si>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</si>
  <si>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</si>
  <si>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</si>
  <si>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</si>
  <si>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</si>
  <si>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</si>
  <si>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</si>
  <si>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</si>
  <si>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</si>
  <si>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</si>
  <si>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</si>
  <si>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</si>
  <si>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</si>
  <si>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</si>
  <si>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</si>
  <si>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</si>
  <si>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</si>
  <si>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</si>
  <si>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</si>
  <si>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</si>
  <si>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</si>
  <si>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</si>
  <si>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</si>
  <si>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</si>
  <si>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</si>
  <si>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</si>
  <si>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</si>
  <si>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</si>
  <si>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</si>
  <si>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</si>
  <si>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</si>
  <si>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</si>
  <si>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</si>
  <si>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</si>
  <si>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</si>
  <si>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</si>
  <si>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</si>
  <si>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</si>
  <si>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</si>
  <si>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</si>
  <si>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</si>
  <si>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</si>
  <si>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</si>
  <si>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</si>
  <si>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</si>
  <si>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</si>
  <si>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</si>
  <si>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</si>
  <si>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</si>
  <si>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</si>
  <si>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</si>
  <si>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</si>
  <si>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</si>
  <si>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</si>
  <si>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</si>
  <si>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</si>
  <si>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</si>
  <si>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</si>
  <si>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</si>
  <si>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</si>
  <si>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</si>
  <si>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</si>
  <si>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</si>
  <si>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</si>
  <si>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</si>
  <si>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</si>
  <si>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</si>
  <si>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</si>
  <si>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</si>
  <si>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</si>
  <si>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</si>
  <si>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</si>
  <si>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</si>
  <si>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</si>
  <si>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</si>
  <si>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</si>
  <si>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</si>
  <si>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</si>
  <si>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</si>
  <si>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</si>
  <si>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</si>
  <si>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</si>
  <si>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</si>
  <si>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</si>
  <si>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</si>
  <si>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</si>
  <si>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</si>
  <si>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</si>
  <si>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</si>
  <si>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</si>
  <si>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</si>
  <si>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</si>
  <si>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</si>
  <si>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</si>
  <si>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</si>
  <si>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</si>
  <si>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</si>
  <si>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</si>
  <si>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</si>
  <si>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</si>
  <si>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</si>
  <si>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</si>
  <si>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</si>
  <si>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</si>
  <si>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</si>
  <si>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</si>
  <si>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</si>
  <si>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</si>
  <si>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</si>
  <si>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</si>
  <si>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</si>
  <si>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</si>
  <si>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</si>
  <si>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</si>
  <si>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</si>
  <si>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</si>
  <si>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</si>
  <si>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</si>
  <si>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</si>
  <si>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</si>
  <si>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</si>
  <si>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</si>
  <si>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</si>
  <si>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</si>
  <si>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</si>
  <si>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</si>
  <si>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</si>
  <si>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</si>
  <si>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</si>
  <si>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</si>
  <si>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</si>
  <si>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</si>
  <si>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</si>
  <si>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</si>
  <si>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</si>
  <si>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</si>
  <si>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</si>
  <si>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</si>
  <si>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</si>
  <si>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</si>
  <si>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</si>
  <si>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</si>
  <si>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</si>
  <si>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</si>
  <si>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</si>
  <si>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</si>
  <si>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</si>
  <si>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</si>
  <si>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</si>
  <si>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</si>
  <si>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</si>
  <si>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</si>
  <si>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</si>
  <si>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</si>
  <si>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</si>
  <si>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</si>
  <si>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</si>
  <si>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</si>
  <si>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</si>
  <si>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</si>
  <si>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</si>
  <si>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</si>
  <si>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</si>
  <si>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</si>
  <si>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</si>
  <si>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</si>
  <si>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</si>
  <si>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</si>
  <si>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</si>
  <si>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</si>
  <si>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</si>
  <si>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</si>
  <si>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</si>
  <si>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</si>
  <si>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</si>
  <si>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</si>
  <si>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</si>
  <si>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</si>
  <si>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</si>
  <si>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</si>
  <si>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</si>
  <si>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</si>
  <si>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</si>
  <si>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</si>
  <si>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</si>
  <si>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</si>
  <si>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</si>
  <si>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</si>
  <si>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</si>
  <si>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</si>
  <si>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</si>
  <si>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</si>
  <si>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</si>
  <si>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</si>
  <si>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</si>
  <si>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</si>
  <si>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</si>
  <si>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</si>
  <si>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</si>
  <si>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</si>
  <si>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</si>
  <si>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</si>
  <si>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</si>
  <si>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</si>
  <si>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</si>
  <si>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</si>
  <si>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</si>
  <si>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</si>
  <si>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</si>
  <si>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</si>
  <si>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</si>
  <si>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</si>
  <si>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</si>
  <si>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</si>
  <si>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</si>
  <si>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</si>
  <si>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</si>
  <si>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</si>
  <si>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</si>
  <si>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</si>
  <si>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</si>
  <si>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</si>
  <si>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</si>
  <si>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</si>
  <si>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</si>
  <si>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</si>
  <si>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</si>
  <si>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</si>
  <si>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</si>
  <si>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</si>
  <si>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</si>
  <si>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</si>
  <si>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</si>
  <si>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</si>
  <si>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</si>
  <si>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</si>
  <si>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</si>
  <si>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</si>
  <si>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</si>
  <si>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</si>
  <si>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</si>
  <si>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</si>
  <si>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</si>
  <si>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</si>
  <si>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</si>
  <si>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</si>
  <si>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</si>
  <si>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</si>
  <si>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</si>
  <si>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</si>
  <si>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</si>
  <si>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</si>
  <si>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</si>
  <si>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</si>
  <si>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</si>
  <si>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</si>
  <si>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</si>
  <si>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</si>
  <si>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</si>
  <si>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</si>
  <si>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</si>
  <si>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</si>
  <si>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</si>
  <si>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</si>
  <si>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</si>
  <si>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</si>
  <si>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</si>
  <si>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</si>
  <si>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</si>
  <si>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</si>
  <si>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</si>
  <si>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</si>
  <si>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</si>
  <si>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</si>
  <si>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</si>
  <si>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</si>
  <si>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</si>
  <si>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</si>
  <si>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</si>
  <si>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</si>
  <si>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</si>
  <si>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</si>
  <si>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</si>
  <si>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</si>
  <si>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</si>
  <si>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</si>
  <si>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</si>
  <si>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</si>
  <si>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</si>
  <si>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</si>
  <si>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</si>
  <si>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</si>
  <si>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</si>
  <si>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</si>
  <si>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</si>
  <si>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</si>
  <si>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</si>
  <si>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</si>
  <si>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</si>
  <si>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</si>
  <si>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</si>
  <si>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</si>
  <si>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</si>
  <si>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</si>
  <si>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</si>
  <si>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</si>
  <si>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</si>
  <si>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</si>
  <si>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</si>
  <si>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</si>
  <si>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</si>
  <si>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</si>
  <si>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</si>
  <si>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</si>
  <si>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</si>
  <si>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</si>
  <si>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</si>
  <si>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</si>
  <si>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</si>
  <si>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</si>
  <si>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</si>
  <si>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</si>
  <si>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</si>
  <si>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</si>
  <si>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</si>
  <si>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</si>
  <si>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</si>
  <si>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</si>
  <si>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</si>
  <si>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</si>
  <si>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</si>
  <si>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</si>
  <si>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</si>
  <si>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</si>
  <si>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</si>
  <si>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</si>
  <si>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</si>
  <si>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</si>
  <si>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</si>
  <si>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</si>
  <si>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</si>
  <si>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</si>
  <si>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</si>
  <si>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</si>
  <si>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</si>
  <si>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</si>
  <si>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</si>
  <si>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</si>
  <si>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</si>
  <si>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</si>
  <si>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</si>
  <si>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</si>
  <si>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</si>
  <si>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</si>
  <si>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</si>
  <si>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</si>
  <si>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</si>
  <si>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</si>
  <si>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</si>
  <si>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</si>
  <si>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</si>
  <si>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</si>
  <si>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</si>
  <si>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</si>
  <si>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</si>
  <si>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</si>
  <si>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</si>
  <si>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</si>
  <si>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</si>
  <si>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</si>
  <si>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</si>
  <si>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</si>
  <si>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</si>
  <si>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</si>
  <si>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</si>
  <si>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</si>
  <si>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</si>
  <si>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</si>
  <si>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</si>
  <si>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</si>
  <si>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</si>
  <si>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</si>
  <si>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</si>
  <si>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</si>
  <si>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</si>
  <si>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</si>
  <si>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</si>
  <si>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</si>
  <si>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</si>
  <si>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</si>
  <si>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</si>
  <si>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</si>
  <si>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</si>
  <si>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</si>
  <si>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</si>
  <si>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</si>
  <si>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</si>
  <si>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</si>
  <si>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</si>
  <si>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</si>
  <si>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</si>
  <si>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</si>
  <si>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</si>
  <si>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</si>
  <si>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</si>
  <si>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</si>
  <si>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</si>
  <si>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</si>
  <si>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</si>
  <si>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</si>
  <si>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</si>
  <si>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</si>
  <si>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</si>
  <si>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</si>
  <si>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</si>
  <si>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</si>
  <si>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</si>
  <si>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</si>
  <si>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</si>
  <si>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</si>
  <si>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</si>
  <si>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</si>
  <si>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</si>
  <si>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</si>
  <si>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</si>
  <si>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</si>
  <si>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</si>
  <si>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</si>
  <si>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</si>
  <si>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</si>
  <si>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</si>
  <si>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</si>
  <si>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</si>
  <si>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</si>
  <si>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</si>
  <si>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</si>
  <si>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</si>
  <si>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</si>
  <si>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</si>
  <si>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</si>
  <si>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</si>
  <si>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</si>
  <si>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</si>
  <si>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</si>
  <si>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</si>
  <si>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</si>
  <si>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</si>
  <si>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</si>
  <si>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</si>
  <si>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</si>
  <si>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</si>
  <si>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</si>
  <si>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</si>
  <si>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</si>
  <si>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</si>
  <si>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</si>
  <si>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</si>
  <si>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</si>
  <si>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</si>
  <si>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</si>
  <si>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</si>
  <si>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</si>
  <si>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</si>
  <si>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</si>
  <si>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</si>
  <si>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</si>
  <si>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</si>
  <si>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</si>
  <si>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</si>
  <si>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</si>
  <si>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</si>
  <si>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</si>
  <si>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</si>
  <si>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</si>
  <si>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</si>
  <si>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</si>
  <si>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</si>
  <si>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</si>
  <si>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</si>
  <si>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</si>
  <si>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</si>
  <si>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</si>
  <si>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</si>
  <si>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</si>
  <si>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</si>
  <si>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</si>
  <si>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</si>
  <si>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</si>
  <si>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</si>
  <si>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</si>
  <si>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</si>
  <si>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</si>
  <si>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</si>
  <si>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</si>
  <si>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</si>
  <si>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</si>
  <si>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</si>
  <si>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</si>
  <si>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</si>
  <si>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</si>
  <si>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</si>
  <si>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</si>
  <si>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</si>
  <si>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</si>
  <si>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</si>
  <si>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</si>
  <si>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</si>
  <si>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</si>
  <si>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</si>
  <si>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</si>
  <si>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</si>
  <si>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</si>
  <si>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</si>
  <si>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</si>
  <si>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</si>
  <si>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</si>
  <si>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</si>
  <si>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</si>
  <si>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</si>
  <si>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</si>
  <si>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</si>
  <si>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</si>
  <si>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</si>
  <si>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</si>
  <si>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</si>
  <si>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</si>
  <si>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</si>
  <si>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</si>
  <si>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</si>
  <si>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</si>
  <si>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</si>
  <si>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</si>
  <si>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</si>
  <si>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</si>
  <si>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</si>
  <si>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</si>
  <si>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</si>
  <si>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</si>
  <si>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</si>
  <si>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</si>
  <si>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</si>
  <si>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</si>
  <si>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</si>
  <si>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</si>
  <si>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</si>
  <si>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</si>
  <si>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</si>
  <si>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</si>
  <si>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</si>
  <si>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</si>
  <si>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</si>
  <si>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</si>
  <si>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</si>
  <si>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</si>
  <si>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</si>
  <si>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</si>
  <si>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</si>
  <si>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</si>
  <si>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</si>
  <si>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</si>
  <si>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</si>
  <si>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</si>
  <si>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</si>
  <si>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</si>
  <si>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</si>
  <si>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</si>
  <si>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</si>
  <si>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</si>
  <si>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</si>
  <si>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</si>
  <si>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</si>
  <si>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</si>
  <si>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</si>
  <si>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</si>
  <si>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</si>
  <si>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</si>
  <si>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</si>
  <si>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</si>
  <si>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</si>
  <si>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</si>
  <si>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</si>
  <si>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</si>
  <si>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</si>
  <si>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</si>
  <si>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</si>
  <si>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</si>
  <si>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</si>
  <si>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</si>
  <si>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</si>
  <si>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</si>
  <si>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</si>
  <si>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</si>
  <si>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</si>
  <si>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</si>
  <si>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</si>
  <si>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</si>
  <si>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</si>
  <si>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</si>
  <si>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</si>
  <si>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</si>
  <si>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</si>
  <si>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</si>
  <si>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</si>
  <si>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</si>
  <si>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</si>
  <si>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</si>
  <si>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</si>
  <si>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</si>
  <si>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</si>
  <si>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</si>
  <si>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</si>
  <si>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</si>
  <si>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</si>
  <si>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</si>
  <si>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</si>
  <si>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</si>
  <si>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</si>
  <si>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</si>
  <si>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</si>
  <si>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</si>
  <si>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</si>
  <si>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</si>
  <si>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</si>
  <si>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</si>
  <si>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</si>
  <si>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</si>
  <si>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</si>
  <si>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</si>
  <si>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</si>
  <si>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</si>
  <si>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</si>
  <si>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</si>
  <si>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</si>
  <si>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</si>
  <si>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</si>
  <si>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</si>
  <si>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</si>
  <si>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</si>
  <si>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</si>
  <si>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</si>
  <si>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</si>
  <si>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</si>
  <si>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</si>
  <si>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</si>
  <si>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</si>
  <si>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</si>
  <si>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</si>
  <si>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</si>
  <si>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</si>
  <si>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</si>
  <si>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</si>
  <si>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</si>
  <si>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</si>
  <si>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</si>
  <si>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</si>
  <si>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</si>
  <si>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</si>
  <si>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</si>
  <si>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</si>
  <si>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</si>
  <si>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</si>
  <si>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</si>
  <si>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</si>
  <si>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</si>
  <si>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</si>
  <si>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</si>
  <si>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</si>
  <si>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</si>
  <si>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</si>
  <si>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</si>
  <si>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</si>
  <si>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</si>
  <si>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</si>
  <si>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</si>
  <si>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</si>
  <si>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</si>
  <si>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</si>
  <si>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</si>
  <si>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</si>
  <si>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</si>
  <si>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</si>
  <si>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</si>
  <si>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</si>
  <si>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</si>
  <si>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</si>
  <si>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</si>
  <si>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</si>
  <si>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</si>
  <si>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</si>
  <si>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</si>
  <si>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</si>
  <si>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</si>
  <si>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</si>
  <si>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</si>
  <si>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</si>
  <si>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</si>
  <si>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</si>
  <si>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</si>
  <si>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</si>
  <si>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</si>
  <si>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</si>
  <si>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</si>
  <si>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</si>
  <si>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</si>
  <si>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</si>
  <si>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</si>
  <si>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</si>
  <si>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</si>
  <si>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</si>
  <si>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</si>
  <si>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</si>
  <si>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</si>
  <si>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</si>
  <si>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</si>
  <si>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</si>
  <si>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</si>
  <si>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</si>
  <si>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</si>
  <si>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</si>
  <si>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</si>
  <si>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</si>
  <si>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</si>
  <si>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</si>
  <si>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</si>
  <si>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</si>
  <si>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</si>
  <si>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</si>
  <si>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</si>
  <si>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</si>
  <si>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</si>
  <si>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</si>
  <si>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</si>
  <si>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</si>
  <si>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</si>
  <si>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</si>
  <si>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</si>
  <si>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</si>
  <si>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</si>
  <si>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</si>
  <si>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</si>
  <si>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</si>
  <si>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</si>
  <si>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</si>
  <si>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</si>
  <si>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</si>
  <si>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</si>
  <si>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</si>
  <si>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</si>
  <si>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</si>
  <si>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</si>
  <si>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</si>
  <si>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</si>
  <si>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</si>
  <si>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</si>
  <si>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</si>
  <si>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</si>
  <si>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</si>
  <si>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</si>
  <si>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</si>
  <si>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</si>
  <si>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</si>
  <si>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</si>
  <si>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</si>
  <si>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</si>
  <si>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</si>
  <si>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</si>
  <si>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</si>
  <si>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</si>
  <si>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</si>
  <si>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</si>
  <si>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</si>
  <si>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</si>
  <si>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</si>
  <si>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</si>
  <si>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</si>
  <si>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</si>
  <si>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</si>
  <si>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</si>
  <si>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</si>
  <si>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</si>
  <si>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</si>
  <si>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</si>
  <si>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</si>
  <si>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</si>
  <si>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</si>
  <si>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</si>
  <si>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</si>
  <si>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</si>
  <si>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</si>
  <si>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</si>
  <si>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</si>
  <si>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</si>
  <si>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</si>
  <si>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</si>
  <si>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</si>
  <si>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</si>
  <si>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</si>
  <si>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</si>
  <si>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</si>
  <si>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</si>
  <si>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</si>
  <si>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</si>
  <si>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</si>
  <si>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</si>
  <si>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</si>
  <si>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</si>
  <si>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</si>
  <si>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</si>
  <si>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</si>
  <si>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</si>
  <si>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</si>
  <si>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</si>
  <si>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</si>
  <si>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</si>
  <si>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</si>
  <si>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</si>
  <si>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</si>
  <si>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</si>
  <si>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</si>
  <si>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</si>
  <si>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</si>
  <si>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</si>
  <si>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</si>
  <si>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</si>
  <si>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</si>
  <si>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</si>
  <si>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</si>
  <si>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</si>
  <si>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</si>
  <si>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</si>
  <si>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</si>
  <si>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</si>
  <si>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</si>
  <si>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</si>
  <si>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</si>
  <si>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</si>
  <si>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</si>
  <si>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</si>
  <si>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</si>
  <si>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</si>
  <si>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</si>
  <si>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</si>
  <si>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</si>
  <si>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</si>
  <si>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</si>
  <si>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</si>
  <si>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</si>
  <si>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</si>
  <si>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</si>
  <si>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</si>
  <si>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</si>
  <si>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</si>
  <si>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</si>
  <si>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</si>
  <si>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</si>
  <si>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</si>
  <si>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</si>
  <si>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</si>
  <si>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</si>
  <si>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</si>
  <si>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</si>
  <si>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</si>
  <si>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</si>
  <si>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</si>
  <si>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</si>
  <si>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</si>
  <si>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</si>
  <si>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</si>
  <si>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</si>
  <si>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</si>
  <si>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</si>
  <si>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</si>
  <si>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</si>
  <si>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</si>
  <si>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</si>
  <si>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</si>
  <si>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</si>
  <si>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</si>
  <si>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</si>
  <si>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</si>
  <si>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</si>
  <si>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</si>
  <si>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</si>
  <si>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</si>
  <si>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</si>
  <si>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</si>
  <si>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</si>
  <si>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</si>
  <si>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</si>
  <si>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</si>
  <si>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</si>
  <si>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</si>
  <si>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</si>
  <si>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</si>
  <si>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</si>
  <si>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</si>
  <si>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</si>
  <si>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</si>
  <si>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</si>
  <si>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</si>
  <si>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</si>
  <si>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</si>
  <si>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</si>
  <si>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</si>
  <si>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</si>
  <si>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</si>
  <si>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</si>
  <si>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</si>
  <si>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</si>
  <si>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</si>
  <si>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</si>
  <si>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</si>
  <si>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</si>
  <si>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</si>
  <si>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</si>
  <si>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</si>
  <si>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</si>
  <si>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</si>
  <si>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</si>
  <si>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</si>
  <si>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</si>
  <si>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</si>
  <si>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</si>
  <si>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</si>
  <si>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</si>
  <si>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</si>
  <si>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</si>
  <si>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</si>
  <si>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</si>
  <si>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</si>
  <si>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</si>
  <si>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</si>
  <si>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</si>
  <si>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</si>
  <si>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</si>
  <si>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</si>
  <si>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</si>
  <si>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</si>
  <si>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</si>
  <si>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</si>
  <si>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</si>
  <si>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</si>
  <si>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</si>
  <si>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</si>
  <si>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</si>
  <si>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</si>
  <si>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</si>
  <si>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</si>
  <si>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</si>
  <si>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</si>
  <si>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</si>
  <si>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</si>
  <si>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</si>
  <si>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</si>
  <si>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</si>
  <si>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</si>
  <si>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</si>
  <si>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</si>
  <si>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</si>
  <si>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</si>
  <si>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</si>
  <si>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</si>
  <si>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</si>
  <si>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</si>
  <si>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</si>
  <si>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</si>
  <si>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</si>
  <si>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</si>
  <si>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</si>
  <si>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</si>
  <si>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</si>
  <si>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</si>
  <si>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</si>
  <si>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</si>
  <si>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</si>
  <si>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</si>
  <si>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</si>
  <si>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</si>
  <si>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</si>
  <si>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</si>
  <si>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</si>
  <si>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</si>
  <si>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</si>
  <si>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</si>
  <si>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</si>
  <si>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</si>
  <si>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</si>
  <si>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</si>
  <si>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</si>
  <si>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</si>
  <si>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</si>
  <si>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</si>
  <si>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</si>
  <si>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</si>
  <si>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</si>
  <si>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</si>
  <si>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</si>
  <si>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</si>
  <si>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</si>
  <si>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</si>
  <si>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</si>
  <si>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</si>
  <si>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</si>
  <si>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</si>
  <si>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</si>
  <si>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</si>
  <si>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</si>
  <si>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</si>
  <si>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</si>
  <si>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</si>
  <si>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</si>
  <si>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</si>
  <si>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</si>
  <si>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</si>
  <si>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</si>
  <si>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</si>
  <si>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</si>
  <si>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</si>
  <si>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</si>
  <si>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</si>
  <si>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</si>
  <si>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</si>
  <si>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</si>
  <si>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</si>
  <si>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</si>
  <si>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</si>
  <si>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</si>
  <si>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</si>
  <si>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</si>
  <si>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</si>
  <si>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</si>
  <si>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</si>
  <si>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</si>
  <si>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</si>
  <si>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</si>
  <si>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</si>
  <si>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</si>
  <si>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</si>
  <si>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</si>
  <si>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</si>
  <si>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</si>
  <si>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</si>
  <si>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</si>
  <si>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</si>
  <si>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</si>
  <si>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</si>
  <si>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</si>
  <si>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</si>
  <si>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</si>
  <si>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</si>
  <si>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</si>
  <si>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</si>
  <si>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</si>
  <si>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</si>
  <si>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</si>
  <si>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</si>
  <si>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</si>
  <si>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</si>
  <si>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</si>
  <si>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</si>
  <si>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</si>
  <si>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</si>
  <si>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</si>
  <si>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</si>
  <si>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</si>
  <si>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</si>
  <si>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</si>
  <si>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</si>
  <si>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</si>
  <si>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</si>
  <si>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</si>
  <si>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</si>
  <si>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</si>
  <si>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</si>
  <si>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</si>
  <si>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</si>
  <si>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</si>
  <si>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</si>
  <si>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</si>
  <si>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</si>
  <si>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</si>
  <si>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</si>
  <si>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</si>
  <si>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</si>
  <si>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</si>
  <si>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</si>
  <si>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</si>
  <si>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</si>
  <si>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</si>
  <si>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</si>
  <si>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</si>
  <si>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</si>
  <si>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</si>
  <si>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</si>
  <si>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</si>
  <si>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</si>
  <si>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</si>
  <si>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</si>
  <si>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</si>
  <si>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</si>
  <si>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</si>
  <si>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</si>
  <si>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</si>
  <si>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</si>
  <si>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</si>
  <si>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</si>
  <si>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</si>
  <si>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</si>
  <si>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</si>
  <si>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</si>
  <si>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</si>
  <si>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</si>
  <si>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</si>
  <si>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</si>
  <si>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</si>
  <si>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</si>
  <si>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</si>
  <si>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</si>
  <si>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</si>
  <si>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</si>
  <si>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</si>
  <si>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</si>
  <si>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</si>
  <si>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</si>
  <si>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</si>
  <si>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</si>
  <si>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</si>
  <si>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</si>
  <si>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</si>
  <si>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</si>
  <si>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</si>
  <si>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</si>
  <si>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</si>
  <si>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</si>
  <si>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</si>
  <si>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</si>
  <si>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</si>
  <si>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</si>
  <si>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</si>
  <si>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</si>
  <si>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</si>
  <si>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</si>
  <si>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</si>
  <si>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</si>
  <si>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</si>
  <si>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</si>
  <si>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</si>
  <si>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</si>
  <si>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</si>
  <si>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</si>
  <si>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</si>
  <si>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</si>
  <si>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</si>
  <si>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</si>
  <si>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</si>
  <si>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</si>
  <si>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</si>
  <si>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</si>
  <si>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</si>
  <si>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</si>
  <si>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</si>
  <si>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</si>
  <si>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</si>
  <si>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</si>
  <si>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</si>
  <si>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</si>
  <si>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</si>
  <si>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</si>
  <si>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</si>
  <si>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</si>
  <si>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</si>
  <si>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</si>
  <si>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</si>
  <si>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</si>
  <si>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</si>
  <si>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</si>
  <si>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</si>
  <si>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</si>
  <si>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</si>
  <si>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</si>
  <si>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</si>
  <si>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</si>
  <si>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</si>
  <si>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</si>
  <si>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</si>
  <si>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</si>
  <si>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</si>
  <si>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</si>
  <si>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</si>
  <si>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</si>
  <si>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</si>
  <si>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</si>
  <si>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</si>
  <si>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</si>
  <si>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</si>
  <si>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</si>
  <si>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</si>
  <si>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</si>
  <si>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</si>
  <si>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</si>
  <si>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</si>
  <si>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</si>
  <si>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</si>
  <si>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</si>
  <si>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</si>
  <si>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</si>
  <si>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</si>
  <si>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</si>
  <si>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</si>
  <si>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</si>
  <si>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</si>
  <si>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</si>
  <si>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</si>
  <si>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</si>
  <si>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</si>
  <si>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</si>
  <si>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</si>
  <si>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</si>
  <si>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</si>
  <si>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</si>
  <si>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</si>
  <si>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</si>
  <si>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</si>
  <si>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</si>
  <si>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</si>
  <si>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</si>
  <si>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</si>
  <si>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</si>
  <si>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</si>
  <si>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</si>
  <si>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</si>
  <si>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</si>
  <si>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</si>
  <si>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</si>
  <si>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</si>
  <si>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</si>
  <si>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</si>
  <si>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</si>
  <si>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</si>
  <si>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</si>
  <si>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</si>
  <si>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</si>
  <si>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</si>
  <si>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</si>
  <si>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</si>
  <si>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</si>
  <si>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</si>
  <si>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</si>
  <si>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</si>
  <si>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</si>
  <si>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</si>
  <si>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</si>
  <si>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</si>
  <si>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</si>
  <si>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</si>
  <si>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</si>
  <si>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</si>
  <si>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</si>
  <si>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</si>
  <si>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</si>
  <si>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</si>
  <si>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</si>
  <si>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</si>
  <si>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</si>
  <si>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</si>
  <si>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</si>
  <si>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</si>
  <si>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</si>
  <si>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</si>
  <si>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</si>
  <si>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</si>
  <si>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</si>
  <si>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</si>
  <si>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</si>
  <si>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</si>
  <si>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</si>
  <si>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</si>
  <si>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</si>
  <si>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</si>
  <si>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</si>
  <si>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</si>
  <si>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</si>
  <si>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</si>
  <si>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</si>
  <si>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</si>
  <si>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</si>
  <si>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</si>
  <si>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</si>
  <si>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</si>
  <si>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</si>
  <si>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</si>
  <si>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</si>
  <si>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</si>
  <si>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</si>
  <si>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</si>
  <si>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</si>
  <si>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</si>
  <si>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</si>
  <si>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</si>
  <si>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</si>
  <si>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</si>
  <si>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</si>
  <si>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</si>
  <si>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</si>
  <si>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</si>
  <si>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</si>
  <si>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</si>
  <si>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</si>
  <si>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</si>
  <si>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</si>
  <si>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</si>
  <si>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</si>
  <si>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</si>
  <si>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</si>
  <si>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</si>
  <si>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</si>
  <si>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</si>
  <si>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</si>
  <si>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</si>
  <si>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</si>
  <si>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</si>
  <si>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</si>
  <si>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</si>
  <si>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</si>
  <si>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</si>
  <si>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</si>
  <si>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</si>
  <si>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</si>
  <si>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</si>
  <si>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</si>
  <si>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</si>
  <si>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</si>
  <si>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</si>
  <si>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</si>
  <si>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</si>
  <si>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</si>
  <si>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</si>
  <si>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</si>
  <si>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</si>
  <si>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</si>
  <si>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</si>
  <si>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</si>
  <si>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</si>
  <si>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</si>
  <si>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</si>
  <si>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</si>
  <si>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</si>
  <si>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</si>
  <si>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</si>
  <si>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</si>
  <si>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</si>
  <si>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</si>
  <si>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</si>
  <si>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</si>
  <si>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</si>
  <si>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</si>
  <si>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</si>
  <si>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</si>
  <si>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</si>
  <si>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</si>
  <si>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</si>
  <si>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</si>
  <si>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</si>
  <si>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</si>
  <si>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</si>
  <si>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</si>
  <si>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</si>
  <si>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</si>
  <si>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</si>
  <si>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</si>
  <si>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</si>
  <si>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</si>
  <si>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</si>
  <si>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</si>
  <si>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</si>
  <si>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</si>
  <si>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</si>
  <si>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</si>
  <si>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</si>
  <si>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</si>
  <si>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</si>
  <si>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</si>
  <si>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</si>
  <si>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</si>
  <si>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</si>
  <si>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</si>
  <si>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</si>
  <si>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</si>
  <si>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</si>
  <si>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</si>
  <si>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</si>
  <si>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</si>
  <si>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</si>
  <si>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</si>
  <si>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</si>
  <si>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</si>
  <si>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</si>
  <si>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</si>
  <si>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</si>
  <si>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</si>
  <si>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</si>
  <si>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</si>
  <si>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</si>
  <si>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</si>
  <si>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</si>
  <si>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</si>
  <si>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</si>
  <si>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</si>
  <si>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</si>
  <si>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</si>
  <si>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</si>
  <si>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</si>
  <si>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</si>
  <si>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</si>
  <si>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</si>
  <si>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</si>
  <si>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</si>
  <si>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</si>
  <si>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</si>
  <si>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</si>
  <si>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</si>
  <si>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</si>
  <si>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</si>
  <si>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</si>
  <si>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</si>
  <si>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</si>
  <si>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</si>
  <si>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</si>
  <si>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</si>
  <si>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</si>
  <si>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</si>
  <si>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</si>
  <si>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</si>
  <si>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</si>
  <si>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</si>
  <si>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</si>
  <si>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</si>
  <si>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</si>
  <si>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</si>
  <si>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</si>
  <si>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</si>
  <si>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</si>
  <si>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</si>
  <si>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</si>
  <si>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</si>
  <si>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</si>
  <si>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</si>
  <si>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</si>
  <si>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</si>
  <si>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</si>
  <si>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</si>
  <si>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</si>
  <si>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</si>
  <si>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</si>
  <si>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</si>
  <si>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</si>
  <si>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</si>
  <si>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</si>
  <si>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</si>
  <si>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</si>
  <si>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</si>
  <si>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</si>
  <si>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</si>
  <si>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</si>
  <si>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</si>
  <si>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</si>
  <si>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</si>
  <si>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</si>
  <si>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</si>
  <si>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</si>
  <si>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</si>
  <si>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</si>
  <si>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</si>
  <si>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</si>
  <si>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</si>
  <si>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</si>
  <si>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</si>
  <si>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</si>
  <si>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</si>
  <si>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</si>
  <si>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</si>
  <si>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</si>
  <si>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</si>
  <si>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</si>
  <si>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</si>
  <si>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</si>
  <si>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</si>
  <si>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</si>
  <si>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</si>
  <si>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</si>
  <si>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</si>
  <si>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</si>
  <si>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</si>
  <si>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</si>
  <si>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</si>
  <si>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</si>
  <si>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</si>
  <si>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</si>
  <si>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</si>
  <si>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</si>
  <si>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</si>
  <si>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</si>
  <si>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</si>
  <si>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</si>
  <si>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</si>
  <si>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</si>
  <si>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</si>
  <si>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</si>
  <si>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</si>
  <si>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</si>
  <si>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</si>
  <si>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</si>
  <si>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</si>
  <si>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</si>
  <si>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</si>
  <si>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</si>
  <si>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</si>
  <si>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</si>
  <si>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</si>
  <si>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</si>
  <si>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</si>
  <si>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</si>
  <si>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</si>
  <si>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</si>
  <si>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</si>
  <si>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</si>
  <si>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</si>
  <si>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</si>
  <si>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</si>
  <si>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</si>
  <si>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</si>
  <si>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</si>
  <si>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</si>
  <si>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</si>
  <si>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</si>
  <si>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</si>
  <si>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</si>
  <si>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</si>
  <si>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</si>
  <si>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</si>
  <si>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</si>
  <si>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</si>
  <si>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</si>
  <si>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</si>
  <si>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</si>
  <si>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</si>
  <si>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</si>
  <si>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</si>
  <si>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</si>
  <si>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</si>
  <si>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</si>
  <si>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</si>
  <si>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</si>
  <si>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</si>
  <si>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</si>
  <si>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</si>
  <si>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</si>
  <si>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</si>
  <si>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</si>
  <si>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</si>
  <si>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</si>
  <si>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</si>
  <si>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</si>
  <si>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</si>
  <si>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</si>
  <si>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</si>
  <si>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</si>
  <si>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</si>
  <si>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</si>
  <si>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</si>
  <si>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</si>
  <si>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</si>
  <si>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</si>
  <si>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</si>
  <si>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</si>
  <si>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</si>
  <si>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</si>
  <si>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</si>
  <si>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</si>
  <si>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</si>
  <si>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</si>
  <si>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</si>
  <si>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</si>
  <si>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</si>
  <si>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</si>
  <si>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</si>
  <si>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</si>
  <si>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</si>
  <si>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</si>
  <si>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</si>
  <si>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</si>
  <si>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</si>
  <si>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</si>
  <si>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</si>
  <si>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</si>
  <si>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</si>
  <si>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</si>
  <si>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</si>
  <si>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</si>
  <si>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</si>
  <si>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</si>
  <si>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</si>
  <si>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</si>
  <si>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</si>
  <si>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</si>
  <si>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</si>
  <si>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</si>
  <si>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</si>
  <si>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</si>
  <si>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</si>
  <si>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</si>
  <si>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</si>
  <si>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</si>
  <si>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</si>
  <si>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</si>
  <si>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</si>
  <si>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</si>
  <si>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</si>
  <si>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</si>
  <si>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</si>
  <si>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</si>
  <si>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</si>
  <si>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</si>
  <si>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</si>
  <si>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</si>
  <si>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</si>
  <si>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</si>
  <si>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</si>
  <si>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</si>
  <si>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</si>
  <si>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</si>
  <si>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</si>
  <si>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</si>
  <si>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</si>
  <si>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</si>
  <si>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</si>
  <si>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</si>
  <si>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</si>
  <si>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</si>
  <si>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</si>
  <si>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</si>
  <si>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</si>
  <si>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</si>
  <si>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</si>
  <si>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</si>
  <si>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</si>
  <si>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</si>
  <si>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</si>
  <si>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</si>
  <si>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</si>
  <si>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</si>
  <si>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</si>
  <si>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</si>
  <si>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</si>
  <si>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</si>
  <si>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</si>
  <si>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</si>
  <si>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</si>
  <si>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</si>
  <si>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</si>
  <si>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</si>
  <si>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</si>
  <si>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</si>
  <si>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</si>
  <si>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</si>
  <si>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</si>
  <si>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</si>
  <si>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</si>
  <si>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</si>
  <si>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</si>
  <si>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</si>
  <si>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</si>
  <si>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</si>
  <si>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</si>
  <si>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</si>
  <si>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</si>
  <si>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</si>
  <si>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</si>
  <si>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</si>
  <si>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</si>
  <si>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</si>
  <si>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</si>
  <si>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</si>
  <si>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</si>
  <si>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</si>
  <si>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</si>
  <si>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</si>
  <si>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</si>
  <si>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</si>
  <si>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</si>
  <si>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</si>
  <si>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</si>
  <si>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</si>
  <si>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</si>
  <si>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</si>
  <si>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</si>
  <si>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</si>
  <si>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</si>
  <si>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</si>
  <si>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</si>
  <si>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</si>
  <si>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</si>
  <si>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</si>
  <si>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</si>
  <si>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</si>
  <si>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</si>
  <si>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</si>
  <si>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</si>
  <si>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</si>
  <si>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</si>
  <si>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</si>
  <si>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</si>
  <si>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</si>
  <si>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</si>
  <si>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</si>
  <si>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</si>
  <si>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</si>
  <si>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</si>
  <si>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</si>
  <si>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</si>
  <si>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</si>
  <si>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</si>
  <si>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</si>
  <si>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</si>
  <si>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</si>
  <si>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</si>
  <si>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</si>
  <si>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</si>
  <si>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</si>
  <si>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</si>
  <si>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</si>
  <si>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</si>
  <si>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</si>
  <si>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</si>
  <si>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</si>
  <si>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</si>
  <si>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</si>
  <si>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</si>
  <si>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</si>
  <si>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</si>
  <si>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</si>
  <si>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</si>
  <si>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</si>
  <si>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</si>
  <si>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</si>
  <si>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</si>
  <si>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</si>
  <si>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</si>
  <si>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</si>
  <si>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</si>
  <si>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</si>
  <si>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</si>
  <si>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</si>
  <si>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</si>
  <si>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</si>
  <si>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</si>
  <si>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</si>
  <si>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</si>
  <si>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</si>
  <si>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</si>
  <si>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</si>
  <si>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</si>
  <si>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</si>
  <si>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</si>
  <si>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</si>
  <si>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</si>
  <si>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</si>
  <si>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</si>
  <si>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</si>
  <si>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</si>
  <si>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</si>
  <si>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</si>
  <si>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</si>
  <si>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</si>
  <si>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</si>
  <si>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</si>
  <si>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</si>
  <si>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</si>
  <si>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</si>
  <si>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</si>
  <si>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</si>
  <si>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</si>
  <si>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</si>
  <si>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</si>
  <si>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</si>
  <si>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</si>
  <si>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</si>
  <si>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</si>
  <si>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</si>
  <si>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</si>
  <si>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</si>
  <si>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</si>
  <si>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</si>
  <si>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</si>
  <si>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</si>
  <si>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</si>
  <si>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</si>
  <si>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</si>
  <si>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</si>
  <si>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</si>
  <si>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</si>
  <si>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</si>
  <si>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</si>
  <si>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</si>
  <si>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</si>
  <si>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</si>
  <si>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</si>
  <si>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</si>
  <si>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</si>
  <si>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</si>
  <si>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</si>
  <si>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</si>
  <si>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</si>
  <si>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</si>
  <si>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</si>
  <si>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</si>
  <si>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</si>
  <si>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</si>
  <si>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</si>
  <si>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</si>
  <si>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</si>
  <si>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</si>
  <si>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</si>
  <si>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</si>
  <si>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</si>
  <si>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</si>
  <si>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</si>
  <si>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</si>
  <si>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</si>
  <si>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</si>
  <si>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</si>
  <si>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</si>
  <si>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</si>
  <si>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</si>
  <si>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</si>
  <si>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</si>
  <si>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</si>
  <si>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</si>
  <si>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</si>
  <si>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</si>
  <si>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</si>
  <si>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</si>
  <si>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</si>
  <si>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</si>
  <si>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</si>
  <si>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</si>
  <si>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</si>
  <si>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</si>
  <si>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</si>
  <si>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</si>
  <si>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</si>
  <si>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</si>
  <si>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</si>
  <si>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</si>
  <si>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</si>
  <si>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</si>
  <si>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</si>
  <si>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</si>
  <si>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</si>
  <si>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</si>
  <si>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</si>
  <si>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</si>
  <si>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</si>
  <si>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</si>
  <si>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</si>
  <si>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</si>
  <si>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</si>
  <si>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</si>
  <si>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</si>
  <si>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</si>
  <si>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</si>
  <si>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</si>
  <si>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</si>
  <si>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</si>
  <si>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</si>
  <si>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</si>
  <si>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</si>
  <si>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</si>
  <si>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</si>
  <si>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</si>
  <si>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</si>
  <si>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</si>
  <si>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</si>
  <si>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</si>
  <si>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</si>
  <si>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</si>
  <si>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</si>
  <si>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</si>
  <si>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</si>
  <si>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</si>
  <si>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</si>
  <si>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</si>
  <si>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</si>
  <si>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</si>
  <si>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</si>
  <si>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</si>
  <si>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</si>
  <si>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</si>
  <si>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</si>
  <si>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</si>
  <si>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</si>
  <si>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</si>
  <si>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</si>
  <si>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</si>
  <si>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</si>
  <si>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</si>
  <si>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</si>
  <si>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</si>
  <si>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</si>
  <si>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</si>
  <si>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</si>
  <si>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</si>
  <si>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</si>
  <si>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</si>
  <si>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</si>
  <si>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</si>
  <si>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</si>
  <si>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</si>
  <si>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</si>
  <si>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</si>
  <si>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</si>
  <si>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</si>
  <si>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</si>
  <si>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</si>
  <si>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</si>
  <si>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</si>
  <si>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</si>
  <si>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</si>
  <si>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</si>
  <si>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</si>
  <si>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</si>
  <si>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</si>
  <si>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</si>
  <si>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</si>
  <si>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</si>
  <si>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</si>
  <si>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</si>
  <si>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</si>
  <si>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</si>
  <si>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</si>
  <si>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</si>
  <si>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</si>
  <si>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</si>
  <si>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</si>
  <si>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</si>
  <si>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</si>
  <si>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</si>
  <si>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</si>
  <si>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</si>
  <si>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</si>
  <si>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</si>
  <si>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</si>
  <si>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</si>
  <si>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</si>
  <si>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</si>
  <si>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</si>
  <si>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</si>
  <si>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</si>
  <si>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</si>
  <si>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</si>
  <si>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</si>
  <si>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</si>
  <si>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</si>
  <si>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</si>
  <si>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</si>
  <si>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</si>
  <si>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</si>
  <si>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</si>
  <si>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</si>
  <si>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</si>
  <si>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</si>
  <si>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</si>
  <si>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</si>
  <si>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</si>
  <si>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</si>
  <si>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</si>
  <si>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</si>
  <si>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</si>
  <si>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</si>
  <si>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</si>
  <si>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</si>
  <si>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</si>
  <si>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</si>
  <si>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</si>
  <si>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</si>
  <si>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</si>
  <si>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</si>
  <si>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</si>
  <si>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</si>
  <si>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</si>
  <si>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</si>
  <si>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</si>
  <si>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</si>
  <si>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</si>
  <si>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</si>
  <si>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</si>
  <si>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</si>
  <si>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</si>
  <si>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</si>
  <si>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</si>
  <si>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</si>
  <si>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</si>
  <si>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</si>
  <si>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</si>
  <si>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</si>
  <si>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</si>
  <si>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</si>
  <si>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</si>
  <si>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</si>
  <si>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</si>
  <si>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</si>
  <si>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</si>
  <si>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</si>
  <si>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</si>
  <si>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</si>
  <si>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</si>
  <si>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</si>
  <si>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</si>
  <si>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</si>
  <si>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</si>
  <si>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</si>
  <si>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</si>
  <si>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</si>
  <si>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</si>
  <si>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</si>
  <si>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</si>
  <si>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</si>
  <si>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</si>
  <si>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</si>
  <si>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</si>
  <si>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</si>
  <si>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</si>
  <si>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</si>
  <si>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</si>
  <si>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</si>
  <si>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</si>
  <si>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</si>
  <si>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</si>
  <si>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</si>
  <si>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</si>
  <si>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</si>
  <si>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</si>
  <si>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</si>
  <si>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</si>
  <si>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</si>
  <si>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</si>
  <si>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</si>
  <si>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</si>
  <si>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</si>
  <si>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</si>
  <si>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</si>
  <si>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</si>
  <si>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</si>
  <si>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</si>
  <si>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</si>
  <si>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</si>
  <si>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</si>
  <si>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</si>
  <si>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</si>
  <si>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</si>
  <si>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</si>
  <si>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</si>
  <si>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</si>
  <si>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</si>
  <si>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</si>
  <si>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</si>
  <si>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</si>
  <si>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</si>
  <si>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</si>
  <si>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</si>
  <si>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</si>
  <si>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</si>
  <si>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</si>
  <si>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</si>
  <si>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</si>
  <si>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</si>
  <si>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</si>
  <si>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</si>
  <si>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</si>
  <si>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</si>
  <si>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</si>
  <si>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</si>
  <si>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</si>
  <si>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</si>
  <si>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</si>
  <si>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</si>
  <si>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</si>
  <si>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</si>
  <si>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</si>
  <si>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</si>
  <si>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</si>
  <si>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</si>
  <si>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</si>
  <si>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</si>
  <si>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</si>
  <si>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</si>
  <si>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</si>
  <si>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</si>
  <si>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</si>
  <si>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</si>
  <si>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</si>
  <si>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</si>
  <si>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</si>
  <si>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</si>
  <si>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</si>
  <si>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</si>
  <si>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</si>
  <si>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</si>
  <si>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</si>
  <si>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</si>
  <si>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</si>
  <si>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</si>
  <si>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</si>
  <si>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</si>
  <si>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</si>
  <si>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</si>
  <si>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</si>
  <si>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</si>
  <si>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</si>
  <si>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</si>
  <si>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</si>
  <si>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</si>
  <si>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</si>
  <si>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</si>
  <si>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</si>
  <si>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</si>
  <si>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</si>
  <si>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</si>
  <si>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</si>
  <si>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</si>
  <si>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</si>
  <si>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</si>
  <si>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</si>
  <si>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</si>
  <si>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</si>
  <si>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</si>
  <si>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</si>
  <si>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</si>
  <si>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</si>
  <si>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</si>
  <si>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</si>
  <si>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</si>
  <si>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</si>
  <si>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</si>
  <si>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</si>
  <si>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</si>
  <si>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</si>
  <si>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</si>
  <si>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</si>
  <si>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</si>
  <si>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</si>
  <si>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</si>
  <si>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</si>
  <si>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</si>
  <si>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</si>
  <si>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</si>
  <si>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</si>
  <si>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</si>
  <si>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</si>
  <si>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</si>
  <si>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</si>
  <si>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</si>
  <si>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</si>
  <si>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</si>
  <si>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</si>
  <si>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</si>
  <si>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</si>
  <si>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</si>
  <si>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</si>
  <si>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</si>
  <si>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</si>
  <si>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</si>
  <si>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</si>
  <si>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</si>
  <si>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</si>
  <si>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</si>
  <si>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</si>
  <si>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</si>
  <si>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</si>
  <si>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</si>
  <si>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</si>
  <si>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</si>
  <si>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</si>
  <si>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</si>
  <si>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</si>
  <si>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</si>
  <si>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</si>
  <si>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</si>
  <si>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</si>
  <si>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</si>
  <si>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</si>
  <si>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</si>
  <si>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</si>
  <si>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</si>
  <si>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</si>
  <si>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</si>
  <si>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</si>
  <si>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</si>
  <si>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</si>
  <si>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</si>
  <si>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</si>
  <si>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</si>
  <si>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</si>
  <si>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</si>
  <si>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</si>
  <si>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</si>
  <si>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</si>
  <si>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</si>
  <si>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</si>
  <si>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</si>
  <si>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</si>
  <si>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</si>
  <si>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</si>
  <si>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</si>
  <si>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</si>
  <si>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</si>
  <si>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</si>
  <si>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</si>
  <si>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</si>
  <si>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</si>
  <si>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</si>
  <si>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</si>
  <si>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</si>
  <si>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</si>
  <si>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</si>
  <si>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</si>
  <si>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</si>
  <si>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</si>
  <si>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</si>
  <si>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</si>
  <si>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</si>
  <si>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</si>
  <si>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</si>
  <si>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</si>
  <si>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</si>
  <si>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</si>
  <si>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</si>
  <si>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</si>
  <si>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</si>
  <si>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</si>
  <si>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</si>
  <si>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</si>
  <si>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</si>
  <si>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</si>
  <si>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</si>
  <si>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</si>
  <si>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</si>
  <si>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</si>
  <si>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</si>
  <si>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</si>
  <si>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</si>
  <si>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</si>
  <si>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</si>
  <si>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</si>
  <si>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</si>
  <si>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</si>
  <si>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</si>
  <si>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</si>
  <si>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</si>
  <si>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</si>
  <si>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</si>
  <si>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</si>
  <si>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</si>
  <si>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</si>
  <si>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</si>
  <si>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</si>
  <si>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</si>
  <si>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</si>
  <si>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</si>
  <si>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</si>
  <si>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</si>
  <si>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</si>
  <si>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</si>
  <si>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</si>
  <si>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</si>
  <si>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</si>
  <si>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</si>
  <si>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</si>
  <si>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</si>
  <si>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</si>
  <si>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</si>
  <si>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</si>
  <si>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</si>
  <si>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</si>
  <si>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</si>
  <si>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</si>
  <si>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</si>
  <si>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</si>
  <si>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</si>
  <si>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</si>
  <si>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</si>
  <si>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</si>
  <si>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</si>
  <si>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</si>
  <si>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</si>
  <si>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</si>
  <si>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</si>
  <si>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</si>
  <si>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</si>
  <si>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</si>
  <si>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</si>
  <si>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</si>
  <si>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</si>
  <si>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</si>
  <si>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</si>
  <si>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</si>
  <si>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</si>
  <si>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</si>
  <si>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</si>
  <si>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</si>
  <si>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</si>
  <si>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</si>
  <si>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</si>
  <si>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</si>
  <si>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</si>
  <si>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</si>
  <si>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</si>
  <si>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</si>
  <si>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</si>
  <si>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</si>
  <si>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</si>
  <si>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</si>
  <si>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</si>
  <si>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</si>
  <si>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</si>
  <si>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</si>
  <si>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</si>
  <si>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</si>
  <si>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</si>
  <si>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</si>
  <si>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</si>
  <si>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</si>
  <si>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</si>
  <si>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</si>
  <si>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</si>
  <si>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</si>
  <si>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</si>
  <si>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</si>
  <si>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</si>
  <si>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</si>
  <si>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</si>
  <si>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</si>
  <si>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</si>
  <si>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</si>
  <si>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</si>
  <si>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</si>
  <si>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</si>
  <si>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</si>
  <si>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</si>
  <si>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</si>
  <si>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</si>
  <si>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</si>
  <si>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</si>
  <si>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</si>
  <si>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</si>
  <si>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</si>
  <si>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</si>
  <si>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</si>
  <si>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</si>
  <si>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</si>
  <si>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</si>
  <si>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</si>
  <si>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</si>
  <si>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</si>
  <si>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</si>
  <si>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</si>
  <si>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</si>
  <si>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</si>
  <si>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</si>
  <si>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</si>
  <si>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</si>
  <si>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</si>
  <si>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</si>
  <si>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</si>
  <si>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</si>
  <si>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</si>
  <si>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</si>
  <si>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</si>
  <si>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</si>
  <si>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</si>
  <si>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</si>
  <si>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</si>
  <si>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</si>
  <si>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</si>
  <si>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</si>
  <si>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</si>
  <si>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</si>
  <si>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</si>
  <si>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</si>
  <si>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</si>
  <si>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</si>
  <si>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</si>
  <si>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</si>
  <si>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</si>
  <si>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</si>
  <si>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</si>
  <si>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</si>
  <si>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</si>
  <si>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</si>
  <si>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</si>
  <si>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</si>
  <si>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</si>
  <si>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</si>
  <si>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</si>
  <si>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</si>
  <si>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</si>
  <si>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</si>
  <si>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</si>
  <si>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</si>
  <si>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</si>
  <si>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</si>
  <si>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</si>
  <si>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</si>
  <si>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</si>
  <si>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</si>
  <si>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</si>
  <si>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</si>
  <si>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</si>
  <si>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</si>
  <si>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</si>
  <si>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</si>
  <si>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</si>
  <si>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</si>
  <si>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</si>
  <si>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</si>
  <si>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</si>
  <si>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</si>
  <si>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</si>
  <si>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</si>
  <si>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</si>
  <si>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</si>
  <si>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</si>
  <si>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</si>
  <si>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</si>
  <si>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</si>
  <si>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</si>
  <si>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</si>
  <si>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</si>
  <si>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</si>
  <si>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</si>
  <si>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</si>
  <si>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</si>
  <si>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</si>
  <si>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</si>
  <si>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</si>
  <si>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</si>
  <si>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</si>
  <si>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</si>
  <si>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</si>
  <si>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</si>
  <si>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</si>
  <si>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</si>
  <si>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</si>
  <si>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</si>
  <si>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</si>
  <si>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</si>
  <si>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</si>
  <si>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</si>
  <si>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</si>
  <si>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</si>
  <si>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</si>
  <si>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</si>
  <si>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</si>
  <si>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</si>
  <si>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</si>
  <si>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</si>
  <si>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</si>
  <si>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</si>
  <si>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</si>
  <si>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</si>
  <si>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</si>
  <si>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</si>
  <si>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</si>
  <si>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</si>
  <si>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</si>
  <si>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</si>
  <si>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</si>
  <si>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</si>
  <si>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</si>
  <si>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</si>
  <si>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</si>
  <si>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</si>
  <si>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</si>
  <si>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</si>
  <si>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</si>
  <si>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</si>
  <si>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</si>
  <si>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</si>
  <si>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</si>
  <si>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</si>
  <si>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</si>
  <si>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</si>
  <si>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</si>
  <si>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</si>
  <si>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</si>
  <si>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</si>
  <si>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</si>
  <si>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</si>
  <si>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</si>
  <si>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</si>
  <si>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</si>
  <si>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</si>
  <si>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</si>
  <si>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</si>
  <si>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</si>
  <si>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</si>
  <si>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</si>
  <si>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</si>
  <si>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</si>
  <si>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</si>
  <si>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</si>
  <si>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</si>
  <si>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</si>
  <si>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</si>
  <si>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</si>
  <si>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</si>
  <si>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</si>
  <si>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</si>
  <si>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</si>
  <si>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</si>
  <si>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</si>
  <si>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</si>
  <si>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</si>
  <si>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</si>
  <si>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</si>
  <si>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</si>
  <si>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</si>
  <si>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</si>
  <si>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</si>
  <si>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</si>
  <si>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</si>
  <si>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</si>
  <si>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</si>
  <si>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</si>
  <si>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</si>
  <si>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</si>
  <si>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</si>
  <si>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</si>
  <si>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</si>
  <si>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</si>
  <si>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</si>
  <si>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</si>
  <si>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</si>
  <si>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</si>
  <si>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</si>
  <si>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</si>
  <si>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</si>
  <si>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</si>
  <si>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</si>
  <si>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</si>
  <si>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</si>
  <si>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</si>
  <si>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</si>
  <si>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</si>
  <si>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</si>
  <si>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</si>
  <si>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</si>
  <si>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</si>
  <si>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</si>
  <si>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</si>
  <si>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</si>
  <si>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</si>
  <si>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</si>
  <si>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</si>
  <si>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</si>
  <si>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</si>
  <si>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</si>
  <si>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</si>
  <si>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</si>
  <si>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</si>
  <si>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</si>
  <si>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</si>
  <si>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</si>
  <si>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</si>
  <si>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</si>
  <si>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</si>
  <si>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</si>
  <si>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</si>
  <si>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</si>
  <si>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</si>
  <si>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</si>
  <si>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</si>
  <si>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</si>
  <si>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</si>
  <si>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</si>
  <si>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</si>
  <si>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</si>
  <si>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</si>
  <si>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</si>
  <si>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</si>
  <si>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</si>
  <si>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</si>
  <si>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</si>
  <si>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</si>
  <si>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</si>
  <si>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</si>
  <si>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</si>
  <si>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</si>
  <si>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</si>
  <si>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</si>
  <si>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</si>
  <si>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</si>
  <si>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</si>
  <si>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</si>
  <si>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</si>
  <si>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</si>
  <si>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</si>
  <si>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</si>
  <si>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</si>
  <si>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</si>
  <si>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</si>
  <si>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</si>
  <si>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</si>
  <si>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</si>
  <si>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</si>
  <si>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</si>
  <si>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</si>
  <si>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</si>
  <si>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</si>
  <si>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</si>
  <si>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</si>
  <si>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</si>
  <si>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</si>
  <si>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</si>
  <si>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</si>
  <si>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</si>
  <si>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</si>
  <si>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</si>
  <si>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</si>
  <si>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</si>
  <si>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</si>
  <si>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</si>
  <si>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</si>
  <si>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</si>
  <si>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</si>
  <si>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</si>
  <si>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</si>
  <si>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</si>
  <si>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</si>
  <si>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</si>
  <si>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</si>
  <si>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</si>
  <si>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</si>
  <si>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</si>
  <si>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</si>
  <si>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</si>
  <si>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</si>
  <si>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</si>
  <si>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</si>
  <si>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</si>
  <si>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</si>
  <si>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</si>
  <si>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</si>
  <si>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</si>
  <si>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</si>
  <si>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</si>
  <si>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</si>
  <si>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</si>
  <si>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</si>
  <si>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</si>
  <si>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</si>
  <si>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</si>
  <si>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</si>
  <si>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</si>
  <si>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</si>
  <si>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</si>
  <si>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</si>
  <si>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</si>
  <si>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</si>
  <si>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</si>
  <si>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</si>
  <si>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</si>
  <si>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</si>
  <si>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</si>
  <si>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</si>
  <si>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</si>
  <si>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</si>
  <si>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</si>
  <si>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</si>
  <si>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</si>
  <si>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</si>
  <si>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</si>
  <si>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</si>
  <si>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</si>
  <si>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</si>
  <si>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</si>
  <si>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</si>
  <si>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</si>
  <si>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</si>
  <si>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</si>
  <si>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</si>
  <si>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</si>
  <si>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</si>
  <si>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</si>
  <si>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</si>
  <si>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</si>
  <si>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</si>
  <si>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</si>
  <si>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</si>
  <si>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</si>
  <si>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</si>
  <si>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</si>
  <si>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</si>
  <si>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</si>
  <si>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</si>
  <si>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</si>
  <si>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</si>
  <si>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</si>
  <si>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</si>
  <si>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</si>
  <si>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</si>
  <si>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</si>
  <si>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</si>
  <si>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</si>
  <si>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</si>
  <si>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</si>
  <si>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</si>
  <si>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</si>
  <si>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</si>
  <si>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</si>
  <si>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</si>
  <si>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</si>
  <si>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</si>
  <si>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</si>
  <si>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</si>
  <si>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</si>
  <si>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</si>
  <si>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</si>
  <si>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</si>
  <si>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</si>
  <si>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</si>
  <si>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</si>
  <si>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</si>
  <si>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</si>
  <si>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</si>
  <si>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</si>
  <si>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</si>
  <si>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</si>
  <si>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</si>
  <si>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</si>
  <si>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</si>
  <si>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</si>
  <si>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</si>
  <si>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</si>
  <si>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</si>
  <si>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</si>
  <si>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</si>
  <si>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</si>
  <si>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</si>
  <si>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</si>
  <si>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</si>
  <si>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</si>
  <si>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</si>
  <si>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</si>
  <si>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</si>
  <si>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</si>
  <si>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</si>
  <si>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</si>
  <si>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</si>
  <si>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</si>
  <si>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</si>
  <si>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</si>
  <si>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</si>
  <si>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</si>
  <si>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</si>
  <si>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</si>
  <si>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</si>
  <si>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</si>
  <si>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</si>
  <si>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</si>
  <si>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</si>
  <si>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</si>
  <si>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</si>
  <si>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</si>
  <si>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</si>
  <si>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</si>
  <si>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</si>
  <si>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</si>
  <si>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</si>
  <si>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</si>
  <si>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</si>
  <si>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</si>
  <si>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</si>
  <si>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</si>
  <si>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</si>
  <si>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</si>
  <si>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</si>
  <si>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</si>
  <si>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</si>
  <si>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</si>
  <si>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</si>
  <si>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</si>
  <si>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</si>
  <si>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</si>
  <si>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</si>
  <si>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</si>
  <si>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</si>
  <si>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</si>
  <si>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</si>
  <si>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</si>
  <si>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</si>
  <si>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</si>
  <si>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</si>
  <si>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</si>
  <si>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</si>
  <si>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</si>
  <si>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</si>
  <si>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</si>
  <si>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</si>
  <si>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</si>
  <si>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</si>
  <si>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</si>
  <si>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</si>
  <si>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</si>
  <si>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</si>
  <si>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</si>
  <si>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</si>
  <si>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</si>
  <si>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</si>
  <si>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</si>
  <si>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</si>
  <si>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</si>
  <si>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</si>
  <si>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</si>
  <si>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</si>
  <si>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</si>
  <si>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</si>
  <si>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</si>
  <si>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</si>
  <si>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</si>
  <si>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</si>
  <si>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</si>
  <si>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</si>
  <si>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</si>
  <si>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</si>
  <si>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</si>
  <si>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</si>
  <si>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</si>
  <si>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</si>
  <si>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</si>
  <si>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</si>
  <si>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</si>
  <si>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</si>
  <si>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</si>
  <si>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</si>
  <si>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</si>
  <si>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</si>
  <si>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</si>
  <si>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</si>
  <si>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</si>
  <si>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</si>
  <si>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</si>
  <si>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</si>
  <si>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</si>
  <si>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</si>
  <si>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</si>
  <si>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</si>
  <si>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</si>
  <si>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</si>
  <si>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</si>
  <si>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</si>
  <si>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</si>
  <si>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</si>
  <si>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</si>
  <si>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</si>
  <si>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</si>
  <si>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</si>
  <si>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</si>
  <si>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</si>
  <si>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</si>
  <si>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</si>
  <si>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</si>
  <si>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</si>
  <si>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</si>
  <si>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</si>
  <si>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</si>
  <si>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</si>
  <si>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</si>
  <si>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</si>
  <si>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</si>
  <si>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</si>
  <si>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</si>
  <si>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</si>
  <si>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</si>
  <si>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</si>
  <si>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</si>
  <si>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</si>
  <si>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</si>
  <si>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</si>
  <si>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</si>
  <si>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</si>
  <si>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</si>
  <si>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</si>
  <si>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</si>
  <si>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</si>
  <si>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</si>
  <si>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</si>
  <si>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</si>
  <si>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</si>
  <si>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</si>
  <si>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</si>
  <si>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</si>
  <si>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</si>
  <si>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</si>
  <si>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</si>
  <si>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</si>
  <si>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</si>
  <si>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</si>
  <si>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</si>
  <si>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</si>
  <si>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</si>
  <si>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</si>
  <si>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</si>
  <si>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</si>
  <si>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</si>
  <si>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</si>
  <si>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</si>
  <si>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</si>
  <si>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</si>
  <si>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</si>
  <si>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</si>
  <si>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</si>
  <si>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</si>
  <si>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</si>
  <si>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</si>
  <si>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</si>
  <si>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</si>
  <si>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</si>
  <si>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</si>
  <si>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</si>
  <si>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</si>
  <si>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</si>
  <si>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</si>
  <si>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</si>
  <si>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</si>
  <si>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</si>
  <si>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</si>
  <si>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</si>
  <si>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</si>
  <si>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</si>
  <si>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</si>
  <si>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</si>
  <si>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</si>
  <si>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</si>
  <si>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</si>
  <si>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</si>
  <si>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</si>
  <si>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</si>
  <si>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</si>
  <si>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</si>
  <si>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</si>
  <si>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</si>
  <si>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</si>
  <si>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</si>
  <si>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</si>
  <si>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</si>
  <si>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</si>
  <si>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</si>
  <si>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</si>
  <si>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</si>
  <si>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</si>
  <si>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</si>
  <si>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</si>
  <si>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</si>
  <si>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</si>
  <si>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</si>
  <si>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</si>
  <si>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</si>
  <si>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</si>
  <si>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</si>
  <si>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</si>
  <si>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</si>
  <si>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</si>
  <si>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</si>
  <si>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</si>
  <si>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</si>
  <si>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</si>
  <si>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</si>
  <si>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</si>
  <si>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</si>
  <si>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</si>
  <si>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</si>
  <si>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</si>
  <si>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</si>
  <si>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</si>
  <si>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</si>
  <si>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</si>
  <si>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</si>
  <si>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</si>
  <si>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</si>
  <si>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</si>
  <si>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</si>
  <si>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</si>
  <si>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</si>
  <si>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</si>
  <si>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</si>
  <si>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</si>
  <si>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</si>
  <si>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</si>
  <si>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</si>
  <si>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</si>
  <si>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</si>
  <si>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</si>
  <si>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</si>
  <si>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</si>
  <si>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</si>
  <si>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</si>
  <si>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</si>
  <si>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</si>
  <si>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</si>
  <si>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</si>
  <si>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</si>
  <si>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</si>
  <si>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</si>
  <si>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</si>
  <si>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</si>
  <si>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</si>
  <si>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</si>
  <si>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</si>
  <si>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</si>
  <si>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</si>
  <si>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</si>
  <si>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</si>
  <si>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</si>
  <si>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</si>
  <si>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</si>
  <si>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</si>
  <si>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</si>
  <si>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</si>
  <si>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</si>
  <si>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</si>
  <si>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</si>
  <si>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</si>
  <si>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</si>
  <si>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</si>
  <si>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</si>
  <si>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</si>
  <si>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</si>
  <si>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</si>
  <si>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</si>
  <si>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</si>
  <si>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</si>
  <si>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</si>
  <si>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</si>
  <si>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</si>
  <si>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</si>
  <si>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</si>
  <si>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</si>
  <si>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</si>
  <si>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</si>
  <si>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</si>
  <si>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</si>
  <si>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</si>
  <si>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</si>
  <si>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</si>
  <si>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</si>
  <si>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</si>
  <si>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</si>
  <si>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</si>
  <si>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</si>
  <si>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</si>
  <si>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</si>
  <si>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</si>
  <si>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</si>
  <si>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</si>
  <si>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</si>
  <si>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</si>
  <si>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</si>
  <si>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</si>
  <si>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</si>
  <si>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</si>
  <si>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</si>
  <si>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</si>
  <si>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</si>
  <si>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</si>
  <si>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</si>
  <si>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</si>
  <si>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</si>
  <si>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</si>
  <si>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</si>
  <si>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</si>
  <si>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</si>
  <si>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</si>
  <si>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</si>
  <si>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</si>
  <si>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</si>
  <si>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</si>
  <si>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</si>
  <si>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</si>
  <si>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</si>
  <si>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</si>
  <si>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</si>
  <si>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</si>
  <si>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</si>
  <si>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</si>
  <si>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</si>
  <si>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</si>
  <si>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</si>
  <si>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</si>
  <si>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</si>
  <si>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</si>
  <si>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</si>
  <si>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</si>
  <si>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</si>
  <si>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</si>
  <si>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</si>
  <si>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</si>
  <si>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</si>
  <si>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</si>
  <si>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</si>
  <si>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</si>
  <si>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</si>
  <si>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</si>
  <si>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</si>
  <si>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</si>
  <si>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</si>
  <si>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</si>
  <si>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</si>
  <si>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</si>
  <si>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</si>
  <si>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</si>
  <si>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</si>
  <si>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</si>
  <si>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</si>
  <si>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</si>
  <si>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</si>
  <si>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</si>
  <si>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</si>
  <si>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</si>
  <si>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</si>
  <si>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</si>
  <si>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</si>
  <si>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</si>
  <si>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</si>
  <si>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</si>
  <si>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</si>
  <si>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</si>
  <si>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</si>
  <si>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</si>
  <si>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</si>
  <si>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</si>
  <si>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</si>
  <si>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</si>
  <si>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</si>
  <si>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</si>
  <si>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</si>
  <si>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</si>
  <si>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</si>
  <si>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</si>
  <si>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</si>
  <si>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</si>
  <si>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</si>
  <si>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</si>
  <si>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</si>
  <si>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</si>
  <si>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</si>
  <si>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</si>
  <si>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</si>
  <si>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</si>
  <si>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</si>
  <si>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</si>
  <si>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</si>
  <si>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</si>
  <si>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</si>
  <si>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</si>
  <si>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</si>
  <si>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</si>
  <si>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</si>
  <si>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</si>
  <si>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</si>
  <si>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</si>
  <si>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</si>
  <si>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</si>
  <si>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</si>
  <si>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</si>
  <si>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</si>
  <si>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</si>
  <si>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</si>
  <si>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</si>
  <si>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</si>
  <si>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</si>
  <si>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</si>
  <si>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</si>
  <si>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</si>
  <si>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</si>
  <si>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</si>
  <si>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</si>
  <si>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</si>
  <si>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</si>
  <si>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</si>
  <si>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</si>
  <si>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</si>
  <si>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</si>
  <si>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</si>
  <si>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</si>
  <si>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</si>
  <si>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</si>
  <si>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</si>
  <si>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</si>
  <si>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</si>
  <si>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</si>
  <si>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</si>
  <si>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</si>
  <si>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</si>
  <si>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</si>
  <si>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</si>
  <si>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</si>
  <si>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</si>
  <si>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</si>
  <si>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</si>
  <si>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</si>
  <si>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</si>
  <si>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</si>
  <si>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</si>
  <si>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</si>
  <si>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</si>
  <si>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</si>
  <si>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</si>
  <si>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</si>
  <si>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</si>
  <si>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</si>
  <si>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</si>
  <si>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</si>
  <si>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</si>
  <si>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</si>
  <si>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</si>
  <si>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</si>
  <si>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</si>
  <si>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</si>
  <si>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</si>
  <si>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</si>
  <si>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</si>
  <si>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</si>
  <si>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</si>
  <si>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</si>
  <si>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</si>
  <si>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</si>
  <si>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</si>
  <si>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</si>
  <si>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</si>
  <si>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</si>
  <si>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</si>
  <si>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</si>
  <si>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</si>
  <si>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</si>
  <si>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</si>
  <si>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</si>
  <si>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</si>
  <si>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</si>
  <si>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</si>
  <si>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</si>
  <si>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</si>
  <si>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</si>
  <si>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</si>
  <si>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</si>
  <si>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</si>
  <si>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</si>
  <si>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</si>
  <si>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</si>
  <si>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</si>
  <si>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</si>
  <si>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</si>
  <si>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</si>
  <si>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</si>
  <si>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</si>
  <si>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</si>
  <si>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</si>
  <si>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</si>
  <si>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</si>
  <si>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</si>
  <si>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</si>
  <si>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</si>
  <si>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</si>
  <si>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</si>
  <si>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</si>
  <si>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</si>
  <si>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</si>
  <si>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</si>
  <si>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</si>
  <si>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</si>
  <si>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</si>
  <si>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</si>
  <si>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</si>
  <si>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</si>
  <si>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</si>
  <si>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</si>
  <si>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</si>
  <si>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</si>
  <si>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</si>
  <si>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</si>
  <si>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</si>
  <si>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</si>
  <si>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</si>
  <si>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</si>
  <si>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</si>
  <si>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</si>
  <si>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</si>
  <si>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</si>
  <si>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</si>
  <si>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</si>
  <si>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</si>
  <si>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</si>
  <si>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</si>
  <si>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</si>
  <si>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</si>
  <si>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</si>
  <si>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</si>
  <si>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</si>
  <si>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</si>
  <si>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</si>
  <si>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</si>
  <si>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</si>
  <si>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</si>
  <si>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</si>
  <si>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</si>
  <si>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</si>
  <si>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</si>
  <si>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</si>
  <si>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</si>
  <si>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</si>
  <si>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</si>
  <si>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</si>
  <si>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</si>
  <si>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</si>
  <si>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</si>
  <si>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</si>
  <si>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</si>
  <si>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</si>
  <si>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</si>
  <si>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</si>
  <si>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</si>
  <si>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</si>
  <si>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</si>
  <si>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</si>
  <si>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</si>
  <si>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</si>
  <si>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</si>
  <si>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</si>
  <si>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</si>
  <si>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</si>
  <si>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</si>
  <si>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</si>
  <si>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</si>
  <si>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</si>
  <si>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</si>
  <si>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</si>
  <si>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</si>
  <si>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</si>
  <si>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</si>
  <si>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</si>
  <si>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</si>
  <si>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</si>
  <si>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</si>
  <si>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</si>
  <si>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</si>
  <si>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</si>
  <si>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</si>
  <si>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</si>
  <si>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</si>
  <si>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</si>
  <si>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</si>
  <si>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</si>
  <si>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</si>
  <si>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</si>
  <si>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</si>
  <si>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</si>
  <si>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</si>
  <si>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</si>
  <si>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</si>
  <si>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</si>
  <si>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</si>
  <si>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</si>
  <si>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</si>
  <si>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</si>
  <si>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</si>
  <si>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</si>
  <si>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</si>
  <si>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</si>
  <si>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</si>
  <si>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</si>
  <si>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</si>
  <si>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</si>
  <si>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</si>
  <si>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</si>
  <si>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</si>
  <si>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</si>
  <si>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</si>
  <si>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</si>
  <si>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</si>
  <si>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</si>
  <si>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</si>
  <si>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</si>
  <si>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</si>
  <si>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</si>
  <si>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</si>
  <si>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</si>
  <si>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</si>
  <si>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</si>
  <si>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</si>
  <si>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</si>
  <si>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</si>
  <si>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</si>
  <si>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</si>
  <si>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</si>
  <si>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</si>
  <si>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</si>
  <si>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</si>
  <si>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</si>
  <si>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</si>
  <si>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</si>
  <si>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</si>
  <si>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</si>
  <si>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</si>
  <si>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</si>
  <si>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</si>
  <si>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</si>
  <si>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</si>
  <si>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</si>
  <si>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</si>
  <si>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</si>
  <si>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</si>
  <si>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</si>
  <si>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</si>
  <si>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</si>
  <si>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</si>
  <si>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</si>
  <si>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</si>
  <si>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</si>
  <si>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</si>
  <si>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</si>
  <si>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</si>
  <si>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</si>
  <si>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</si>
  <si>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</si>
  <si>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</si>
  <si>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</si>
  <si>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</si>
  <si>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</si>
  <si>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</si>
  <si>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</si>
  <si>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</si>
  <si>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</si>
  <si>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</si>
  <si>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</si>
  <si>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</si>
  <si>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</si>
  <si>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</si>
  <si>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</si>
  <si>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</si>
  <si>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</si>
  <si>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</si>
  <si>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</si>
  <si>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</si>
  <si>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</si>
  <si>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</si>
  <si>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</si>
  <si>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</si>
  <si>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</si>
  <si>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</si>
  <si>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</si>
  <si>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</si>
  <si>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</si>
  <si>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</si>
  <si>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</si>
  <si>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</si>
  <si>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</si>
  <si>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</si>
  <si>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</si>
  <si>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</si>
  <si>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</si>
  <si>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</si>
  <si>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</si>
  <si>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</si>
  <si>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</si>
  <si>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</si>
  <si>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</si>
  <si>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</si>
  <si>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</si>
  <si>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</si>
  <si>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</si>
  <si>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</si>
  <si>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</si>
  <si>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</si>
  <si>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</si>
  <si>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</si>
  <si>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</si>
  <si>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</si>
  <si>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</si>
  <si>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</si>
  <si>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</si>
  <si>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</si>
  <si>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</si>
  <si>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</si>
  <si>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</si>
  <si>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</si>
  <si>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</si>
  <si>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</si>
  <si>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</si>
  <si>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</si>
  <si>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</si>
  <si>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</si>
  <si>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</si>
  <si>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</si>
  <si>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</si>
  <si>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</si>
  <si>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</si>
  <si>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</si>
  <si>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</si>
  <si>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</si>
  <si>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</si>
  <si>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</si>
  <si>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</si>
  <si>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</si>
  <si>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</si>
  <si>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</si>
  <si>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</si>
  <si>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</si>
  <si>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</si>
  <si>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</si>
  <si>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</si>
  <si>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</si>
  <si>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</si>
  <si>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</si>
  <si>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</si>
  <si>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</si>
  <si>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</si>
  <si>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</si>
  <si>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</si>
  <si>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</si>
  <si>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</si>
  <si>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</si>
  <si>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</si>
  <si>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</si>
  <si>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</si>
  <si>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</si>
  <si>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</si>
  <si>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</si>
  <si>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</si>
  <si>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</si>
  <si>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</si>
  <si>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</si>
  <si>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</si>
  <si>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</si>
  <si>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</si>
  <si>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</si>
  <si>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</si>
  <si>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</si>
  <si>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</si>
  <si>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</si>
  <si>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</si>
  <si>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</si>
  <si>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</si>
  <si>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</si>
  <si>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</si>
  <si>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</si>
  <si>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</si>
  <si>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</si>
  <si>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</si>
  <si>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</si>
  <si>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</si>
  <si>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</si>
  <si>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</si>
  <si>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</si>
  <si>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</si>
  <si>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</si>
  <si>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</si>
  <si>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</si>
  <si>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</si>
  <si>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</si>
  <si>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</si>
  <si>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</si>
  <si>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</si>
  <si>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</si>
  <si>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</si>
  <si>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</si>
  <si>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</si>
  <si>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</si>
  <si>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</si>
  <si>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</si>
  <si>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</si>
  <si>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</si>
  <si>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</si>
  <si>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</si>
  <si>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</si>
  <si>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</si>
  <si>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</si>
  <si>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</si>
  <si>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</si>
  <si>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</si>
  <si>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</si>
  <si>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</si>
  <si>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</si>
  <si>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</si>
  <si>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</si>
  <si>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</si>
  <si>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</si>
  <si>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</si>
  <si>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</si>
  <si>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</si>
  <si>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</si>
  <si>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</si>
  <si>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</si>
  <si>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</si>
  <si>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</si>
  <si>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</si>
  <si>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</si>
  <si>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</si>
  <si>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</si>
  <si>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</si>
  <si>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</si>
  <si>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</si>
  <si>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</si>
  <si>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</si>
  <si>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</si>
  <si>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</si>
  <si>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</si>
  <si>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</si>
  <si>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</si>
  <si>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</si>
  <si>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</si>
  <si>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</si>
  <si>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</si>
  <si>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</si>
  <si>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</si>
  <si>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</si>
  <si>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</si>
  <si>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</si>
  <si>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</si>
  <si>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</si>
  <si>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</si>
  <si>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</si>
  <si>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</si>
  <si>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</si>
  <si>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</si>
  <si>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</si>
  <si>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</si>
  <si>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</si>
  <si>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</si>
  <si>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</si>
  <si>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</si>
  <si>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</si>
  <si>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</si>
  <si>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</si>
  <si>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</si>
  <si>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</si>
  <si>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</si>
  <si>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</si>
  <si>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</si>
  <si>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</si>
  <si>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</si>
  <si>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</si>
  <si>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</si>
  <si>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</si>
  <si>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</si>
  <si>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</si>
  <si>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</si>
  <si>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</si>
  <si>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</si>
  <si>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</si>
  <si>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</si>
  <si>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</si>
  <si>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</si>
  <si>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</si>
  <si>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</si>
  <si>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</si>
  <si>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</si>
  <si>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</si>
  <si>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</si>
  <si>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</si>
  <si>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</si>
  <si>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</si>
  <si>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</si>
  <si>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</si>
  <si>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</si>
  <si>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</si>
  <si>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</si>
  <si>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</si>
  <si>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</si>
  <si>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</si>
  <si>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</si>
  <si>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</si>
  <si>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</si>
  <si>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</si>
  <si>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</si>
  <si>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</si>
  <si>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</si>
  <si>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</si>
  <si>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</si>
  <si>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</si>
  <si>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</si>
  <si>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</si>
  <si>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</si>
  <si>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</si>
  <si>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</si>
  <si>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</si>
  <si>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</si>
  <si>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</si>
  <si>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</si>
  <si>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</si>
  <si>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</si>
  <si>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</si>
  <si>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</si>
  <si>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</si>
  <si>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</si>
  <si>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</si>
  <si>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</si>
  <si>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</si>
  <si>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</si>
  <si>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</si>
  <si>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</si>
  <si>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</si>
  <si>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</si>
  <si>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</si>
  <si>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</si>
  <si>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</si>
  <si>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</si>
  <si>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</si>
  <si>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</si>
  <si>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</si>
  <si>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</si>
  <si>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</si>
  <si>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</si>
  <si>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</si>
  <si>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</si>
  <si>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</si>
  <si>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</si>
  <si>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</si>
  <si>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</si>
  <si>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</si>
  <si>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</si>
  <si>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</si>
  <si>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</si>
  <si>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</si>
  <si>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</si>
  <si>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</si>
  <si>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</si>
  <si>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</si>
  <si>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</si>
  <si>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</si>
  <si>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</si>
  <si>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</si>
  <si>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</si>
  <si>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</si>
  <si>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</si>
  <si>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</si>
  <si>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</si>
  <si>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</si>
  <si>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</si>
  <si>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</si>
  <si>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</si>
  <si>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</si>
  <si>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</si>
  <si>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</si>
  <si>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</si>
  <si>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</si>
  <si>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</si>
  <si>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</si>
  <si>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</si>
  <si>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</si>
  <si>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</si>
  <si>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</si>
  <si>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</si>
  <si>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</si>
  <si>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</si>
  <si>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</si>
  <si>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</si>
  <si>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</si>
  <si>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</si>
  <si>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</si>
  <si>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</si>
  <si>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</si>
  <si>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</si>
  <si>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</si>
  <si>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</si>
  <si>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</si>
  <si>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</si>
  <si>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</si>
  <si>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</si>
  <si>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</si>
  <si>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</si>
  <si>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</si>
  <si>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</si>
  <si>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</si>
  <si>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</si>
  <si>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</si>
  <si>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</si>
  <si>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</si>
  <si>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</si>
  <si>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</si>
  <si>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</si>
  <si>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</si>
  <si>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</si>
  <si>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</si>
  <si>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</si>
  <si>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</si>
  <si>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</si>
  <si>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</si>
  <si>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</si>
  <si>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</si>
  <si>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</si>
  <si>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</si>
  <si>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</si>
  <si>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</si>
  <si>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</si>
  <si>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</si>
  <si>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</si>
  <si>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</si>
  <si>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</si>
  <si>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</si>
  <si>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</si>
  <si>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</si>
  <si>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</si>
  <si>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</si>
  <si>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</si>
  <si>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</si>
  <si>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</si>
  <si>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</si>
  <si>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</si>
  <si>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</si>
  <si>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</si>
  <si>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</si>
  <si>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</si>
  <si>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</si>
  <si>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</si>
  <si>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</si>
  <si>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</si>
  <si>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</si>
  <si>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</si>
  <si>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</si>
  <si>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</si>
  <si>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</si>
  <si>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</si>
  <si>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</si>
  <si>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</si>
  <si>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</si>
  <si>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</si>
  <si>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</si>
  <si>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</si>
  <si>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</si>
  <si>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</si>
  <si>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</si>
  <si>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</si>
  <si>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</si>
  <si>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</si>
  <si>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</si>
  <si>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</si>
  <si>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</si>
  <si>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</si>
  <si>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</si>
  <si>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</si>
  <si>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</si>
  <si>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</si>
  <si>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</si>
  <si>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</si>
  <si>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</si>
  <si>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</si>
  <si>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</si>
  <si>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</si>
  <si>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</si>
  <si>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</si>
  <si>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</si>
  <si>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</si>
  <si>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</si>
  <si>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</si>
  <si>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</si>
  <si>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</si>
  <si>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</si>
  <si>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</si>
  <si>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</si>
  <si>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</si>
  <si>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</si>
  <si>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</si>
  <si>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</si>
  <si>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</si>
  <si>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</si>
  <si>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</si>
  <si>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</si>
  <si>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</si>
  <si>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</si>
  <si>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</si>
  <si>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</si>
  <si>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</si>
  <si>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</si>
  <si>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</si>
  <si>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</si>
  <si>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</si>
  <si>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</si>
  <si>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</si>
  <si>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</si>
  <si>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</si>
  <si>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</si>
  <si>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</si>
  <si>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</si>
  <si>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</si>
  <si>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</si>
  <si>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</si>
  <si>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</si>
  <si>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</si>
  <si>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</si>
  <si>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</si>
  <si>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</si>
  <si>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</si>
  <si>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</si>
  <si>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</si>
  <si>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</si>
  <si>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</si>
  <si>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</si>
  <si>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</si>
  <si>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</si>
  <si>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</si>
  <si>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</si>
  <si>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</si>
  <si>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</si>
  <si>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</si>
  <si>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</si>
  <si>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</si>
  <si>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</si>
  <si>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</si>
  <si>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</si>
  <si>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</si>
  <si>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</si>
  <si>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</si>
  <si>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</si>
  <si>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</si>
  <si>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</si>
  <si>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</si>
  <si>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</si>
  <si>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</si>
  <si>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</si>
  <si>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</si>
  <si>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</si>
  <si>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</si>
  <si>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</si>
  <si>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</si>
  <si>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</si>
  <si>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</si>
  <si>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</si>
  <si>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</si>
  <si>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</si>
  <si>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</si>
  <si>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</si>
  <si>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</si>
  <si>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</si>
  <si>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</si>
  <si>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</si>
  <si>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</si>
  <si>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</si>
  <si>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</si>
  <si>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</si>
  <si>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</si>
  <si>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</si>
  <si>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</si>
  <si>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</si>
  <si>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</si>
  <si>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</si>
  <si>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</si>
  <si>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</si>
  <si>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</si>
  <si>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</si>
  <si>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</si>
  <si>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</si>
  <si>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</si>
  <si>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</si>
  <si>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</si>
  <si>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</si>
  <si>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</si>
  <si>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</si>
  <si>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</si>
  <si>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</si>
  <si>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</si>
  <si>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</si>
  <si>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</si>
  <si>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</si>
  <si>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</si>
  <si>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</si>
  <si>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</si>
  <si>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</si>
  <si>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</si>
  <si>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</si>
  <si>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</si>
  <si>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</si>
  <si>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</si>
  <si>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</si>
  <si>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</si>
  <si>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</si>
  <si>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</si>
  <si>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</si>
  <si>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</si>
  <si>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</si>
  <si>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</si>
  <si>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</si>
  <si>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</si>
  <si>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</si>
  <si>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</si>
  <si>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</si>
  <si>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</si>
  <si>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</si>
  <si>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</si>
  <si>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</si>
  <si>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</si>
  <si>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</si>
  <si>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</si>
  <si>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</si>
  <si>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</si>
  <si>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</si>
  <si>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</si>
  <si>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</si>
  <si>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</si>
  <si>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</si>
  <si>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</si>
  <si>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</si>
  <si>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</si>
  <si>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</si>
  <si>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</si>
  <si>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</si>
  <si>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</si>
  <si>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</si>
  <si>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</si>
  <si>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</si>
  <si>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</si>
  <si>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</si>
  <si>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</si>
  <si>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</si>
  <si>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</si>
  <si>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</si>
  <si>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</si>
  <si>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</si>
  <si>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</si>
  <si>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</si>
  <si>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</si>
  <si>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</si>
  <si>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</si>
  <si>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</si>
  <si>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</si>
  <si>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</si>
  <si>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</si>
  <si>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</si>
  <si>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</si>
  <si>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</si>
  <si>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</si>
  <si>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</si>
  <si>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</si>
  <si>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</si>
  <si>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</si>
  <si>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</si>
  <si>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</si>
  <si>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</si>
  <si>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</si>
  <si>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</si>
  <si>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</si>
  <si>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</si>
  <si>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</si>
  <si>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</si>
  <si>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</si>
  <si>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</si>
  <si>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</si>
  <si>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</si>
  <si>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</si>
  <si>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</si>
  <si>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</si>
  <si>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</si>
  <si>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</si>
  <si>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</si>
  <si>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</si>
  <si>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</si>
  <si>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</si>
  <si>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</si>
  <si>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</si>
  <si>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</si>
  <si>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</si>
  <si>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</si>
  <si>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</si>
  <si>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</si>
  <si>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</si>
  <si>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</si>
  <si>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</si>
  <si>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</si>
  <si>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</si>
  <si>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</si>
  <si>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</si>
  <si>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</si>
  <si>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</si>
  <si>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</si>
  <si>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</si>
  <si>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</si>
  <si>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</si>
  <si>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</si>
  <si>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</si>
  <si>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</si>
  <si>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</si>
  <si>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</si>
  <si>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</si>
  <si>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</si>
  <si>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</si>
  <si>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</si>
  <si>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</si>
  <si>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</si>
  <si>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</si>
  <si>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</si>
  <si>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</si>
  <si>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</si>
  <si>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</si>
  <si>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</si>
  <si>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</si>
  <si>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</si>
  <si>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</si>
  <si>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</si>
  <si>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</si>
  <si>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</si>
  <si>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</si>
  <si>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</si>
  <si>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</si>
  <si>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</si>
  <si>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</si>
  <si>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</si>
  <si>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</si>
  <si>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</si>
  <si>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</si>
  <si>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</si>
  <si>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</si>
  <si>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</si>
  <si>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</si>
  <si>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</si>
  <si>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</si>
  <si>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</si>
  <si>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</si>
  <si>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</si>
  <si>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</si>
  <si>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</si>
  <si>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</si>
  <si>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</si>
  <si>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</si>
  <si>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</si>
  <si>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</si>
  <si>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</si>
  <si>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</si>
  <si>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</si>
  <si>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</si>
  <si>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</si>
  <si>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</si>
  <si>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</si>
  <si>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</si>
  <si>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</si>
  <si>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</si>
  <si>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</si>
  <si>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</si>
  <si>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</si>
  <si>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</si>
  <si>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</si>
  <si>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</si>
  <si>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</si>
  <si>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</si>
  <si>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</si>
  <si>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</si>
  <si>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</si>
  <si>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</si>
  <si>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</si>
  <si>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</si>
  <si>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</si>
  <si>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</si>
  <si>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</si>
  <si>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</si>
  <si>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</si>
  <si>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</si>
  <si>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</si>
  <si>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</si>
  <si>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</si>
  <si>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</si>
  <si>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</si>
  <si>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</si>
  <si>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</si>
  <si>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</si>
  <si>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</si>
  <si>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</si>
  <si>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</si>
  <si>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</si>
  <si>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</si>
  <si>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</si>
  <si>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</si>
  <si>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</si>
  <si>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</si>
  <si>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</si>
  <si>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</si>
  <si>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</si>
  <si>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</si>
  <si>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</si>
  <si>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</si>
  <si>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</si>
  <si>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</si>
  <si>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</si>
  <si>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</si>
  <si>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</si>
  <si>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</si>
  <si>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</si>
  <si>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</si>
  <si>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</si>
  <si>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</si>
  <si>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</si>
  <si>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</si>
  <si>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</si>
  <si>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</si>
  <si>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</si>
  <si>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</si>
  <si>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</si>
  <si>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</si>
  <si>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</si>
  <si>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</si>
  <si>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</si>
  <si>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</si>
  <si>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</si>
  <si>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</si>
  <si>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</si>
  <si>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</si>
  <si>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</si>
  <si>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</si>
  <si>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</si>
  <si>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</si>
  <si>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</si>
  <si>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</si>
  <si>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</si>
  <si>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</si>
  <si>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</si>
  <si>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</si>
  <si>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</si>
  <si>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</si>
  <si>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</si>
  <si>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</si>
  <si>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</si>
  <si>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</si>
  <si>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</si>
  <si>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</si>
  <si>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</si>
  <si>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</si>
  <si>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</si>
  <si>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</si>
  <si>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</si>
  <si>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</si>
  <si>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</si>
  <si>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</si>
  <si>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</si>
  <si>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</si>
  <si>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</si>
  <si>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</si>
  <si>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</si>
  <si>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</si>
  <si>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</si>
  <si>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</si>
  <si>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</si>
  <si>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</si>
  <si>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</si>
  <si>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</si>
  <si>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</si>
  <si>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</si>
  <si>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</si>
  <si>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</si>
  <si>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</si>
  <si>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</si>
  <si>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</si>
  <si>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</si>
  <si>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</si>
  <si>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</si>
  <si>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</si>
  <si>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</si>
  <si>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</si>
  <si>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</si>
  <si>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</si>
  <si>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</si>
  <si>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</si>
  <si>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</si>
  <si>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</si>
  <si>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</si>
  <si>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</si>
  <si>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</si>
  <si>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</si>
  <si>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</si>
  <si>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</si>
  <si>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</si>
  <si>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</si>
  <si>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</si>
  <si>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</si>
  <si>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</si>
  <si>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</si>
  <si>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</si>
  <si>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</si>
  <si>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</si>
  <si>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</si>
  <si>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</si>
  <si>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</si>
  <si>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</si>
  <si>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</si>
  <si>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</si>
  <si>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</si>
  <si>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</si>
  <si>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</si>
  <si>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</si>
  <si>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</si>
  <si>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</si>
  <si>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</si>
  <si>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</si>
  <si>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</si>
  <si>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</si>
  <si>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</si>
  <si>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</si>
  <si>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</si>
  <si>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</si>
  <si>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</si>
  <si>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</si>
  <si>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</si>
  <si>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</si>
  <si>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</si>
  <si>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</si>
  <si>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</si>
  <si>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</si>
  <si>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</si>
  <si>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</si>
  <si>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</si>
  <si>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</si>
  <si>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</si>
  <si>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</si>
  <si>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</si>
  <si>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</si>
  <si>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</si>
  <si>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</si>
  <si>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</si>
  <si>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</si>
  <si>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</si>
  <si>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</si>
  <si>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</si>
  <si>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</si>
  <si>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</si>
  <si>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</si>
  <si>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</si>
  <si>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</si>
  <si>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</si>
  <si>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</si>
  <si>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</si>
  <si>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</si>
  <si>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</si>
  <si>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</si>
  <si>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</si>
  <si>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</si>
  <si>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</si>
  <si>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</si>
  <si>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</si>
  <si>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</si>
  <si>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</si>
  <si>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</si>
  <si>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</si>
  <si>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</si>
  <si>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</si>
  <si>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</si>
  <si>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</si>
  <si>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</si>
  <si>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</si>
  <si>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</si>
  <si>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</si>
  <si>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</si>
  <si>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</si>
  <si>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</si>
  <si>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</si>
  <si>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</si>
  <si>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</si>
  <si>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</si>
  <si>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</si>
  <si>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</si>
  <si>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</si>
  <si>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</si>
  <si>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</si>
  <si>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</si>
  <si>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</si>
  <si>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</si>
  <si>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</si>
  <si>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</si>
  <si>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</si>
  <si>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</si>
  <si>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</si>
  <si>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</si>
  <si>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</si>
  <si>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</si>
  <si>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</si>
  <si>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</si>
  <si>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</si>
  <si>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</si>
  <si>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</si>
  <si>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</si>
  <si>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</si>
  <si>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</si>
  <si>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</si>
  <si>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</si>
  <si>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</si>
  <si>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</si>
  <si>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</si>
  <si>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</si>
  <si>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</si>
  <si>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</si>
  <si>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</si>
  <si>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</si>
  <si>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</si>
  <si>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</si>
  <si>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</si>
  <si>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</si>
  <si>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</si>
  <si>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</si>
  <si>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</si>
  <si>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</si>
  <si>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</si>
  <si>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</si>
  <si>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</si>
  <si>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</si>
  <si>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</si>
  <si>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</si>
  <si>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</si>
  <si>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</si>
  <si>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</si>
  <si>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</si>
  <si>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</si>
  <si>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</si>
  <si>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</si>
  <si>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</si>
  <si>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</si>
  <si>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</si>
  <si>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</si>
  <si>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</si>
  <si>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</si>
  <si>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</si>
  <si>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</si>
  <si>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</si>
  <si>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</si>
  <si>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</si>
  <si>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</si>
  <si>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</si>
  <si>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</si>
  <si>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</si>
  <si>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</si>
  <si>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</si>
  <si>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</si>
  <si>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</si>
  <si>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</si>
  <si>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</si>
  <si>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</si>
  <si>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</si>
  <si>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</si>
  <si>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</si>
  <si>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</si>
  <si>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</si>
  <si>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</si>
  <si>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</si>
  <si>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</si>
  <si>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</si>
  <si>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</si>
  <si>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</si>
  <si>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</si>
  <si>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</si>
  <si>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</si>
  <si>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</si>
  <si>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</si>
  <si>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</si>
  <si>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</si>
  <si>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</si>
  <si>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</si>
  <si>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</si>
  <si>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</si>
  <si>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</si>
  <si>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</si>
  <si>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</si>
  <si>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</si>
  <si>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</si>
  <si>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</si>
  <si>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</si>
  <si>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</si>
  <si>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</si>
  <si>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</si>
  <si>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</si>
  <si>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</si>
  <si>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</si>
  <si>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</si>
  <si>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</si>
  <si>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</si>
  <si>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</si>
  <si>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</si>
  <si>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</si>
  <si>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</si>
  <si>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</si>
  <si>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</si>
  <si>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</si>
  <si>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</si>
  <si>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</si>
  <si>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</si>
  <si>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</si>
  <si>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</si>
  <si>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</si>
  <si>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</si>
  <si>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</si>
  <si>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</si>
  <si>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</si>
  <si>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</si>
  <si>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</si>
  <si>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</si>
  <si>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</si>
  <si>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</si>
  <si>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</si>
  <si>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</si>
  <si>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</si>
  <si>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</si>
  <si>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</si>
  <si>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</si>
  <si>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</si>
  <si>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</si>
  <si>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</si>
  <si>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</si>
  <si>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</si>
  <si>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</si>
  <si>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</si>
  <si>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</si>
  <si>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</si>
  <si>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</si>
  <si>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</si>
  <si>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</si>
  <si>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</si>
  <si>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</si>
  <si>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</si>
  <si>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</si>
  <si>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</si>
  <si>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</si>
  <si>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</si>
  <si>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</si>
  <si>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</si>
  <si>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</si>
  <si>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</si>
  <si>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</si>
  <si>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</si>
  <si>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</si>
  <si>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</si>
  <si>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</si>
  <si>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</si>
  <si>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</si>
  <si>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</si>
  <si>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</si>
  <si>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</si>
  <si>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</si>
  <si>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</si>
  <si>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</si>
  <si>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</si>
  <si>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</si>
  <si>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</si>
  <si>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</si>
  <si>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</si>
  <si>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</si>
  <si>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</si>
  <si>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</si>
  <si>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</si>
  <si>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</si>
  <si>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</si>
  <si>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</si>
  <si>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</si>
  <si>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</si>
  <si>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</si>
  <si>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</si>
  <si>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</si>
  <si>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</si>
  <si>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</si>
  <si>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</si>
  <si>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</si>
  <si>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</si>
  <si>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</si>
  <si>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</si>
  <si>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</si>
  <si>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</si>
  <si>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</si>
  <si>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</si>
  <si>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</si>
  <si>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</si>
  <si>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</si>
  <si>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</si>
  <si>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</si>
  <si>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</si>
  <si>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</si>
  <si>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</si>
  <si>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</si>
  <si>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</si>
  <si>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</si>
  <si>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</si>
  <si>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</si>
  <si>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</si>
  <si>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</si>
  <si>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</si>
  <si>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</si>
  <si>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</si>
  <si>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</si>
  <si>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</si>
  <si>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</si>
  <si>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</si>
  <si>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</si>
  <si>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</si>
  <si>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</si>
  <si>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</si>
  <si>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</si>
  <si>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</si>
  <si>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</si>
  <si>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</si>
  <si>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</si>
  <si>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</si>
  <si>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</si>
  <si>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</si>
  <si>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</si>
  <si>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</si>
  <si>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</si>
  <si>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</si>
  <si>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</si>
  <si>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</si>
  <si>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</si>
  <si>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</si>
  <si>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</si>
  <si>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</si>
  <si>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</si>
  <si>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</si>
  <si>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</si>
  <si>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</si>
  <si>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</si>
  <si>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</si>
  <si>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</si>
  <si>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</si>
  <si>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</si>
  <si>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</si>
  <si>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</si>
  <si>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</si>
  <si>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</si>
  <si>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</si>
  <si>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</si>
  <si>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</si>
  <si>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</si>
  <si>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</si>
  <si>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</si>
  <si>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</si>
  <si>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</si>
  <si>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</si>
  <si>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</si>
  <si>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</si>
  <si>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</si>
  <si>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</si>
  <si>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</si>
  <si>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</si>
  <si>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</si>
  <si>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</si>
  <si>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</si>
  <si>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</si>
  <si>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</si>
  <si>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</si>
  <si>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</si>
  <si>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</si>
  <si>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</si>
  <si>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</si>
  <si>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</si>
  <si>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</si>
  <si>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</si>
  <si>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</si>
  <si>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</si>
  <si>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</si>
  <si>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</si>
  <si>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</si>
  <si>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</si>
  <si>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</si>
  <si>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</si>
  <si>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</si>
  <si>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</si>
  <si>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</si>
  <si>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</si>
  <si>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</si>
  <si>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</si>
  <si>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</si>
  <si>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</si>
  <si>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</si>
  <si>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</si>
  <si>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</si>
  <si>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</si>
  <si>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</si>
  <si>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</si>
  <si>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</si>
  <si>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</si>
  <si>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</si>
  <si>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</si>
  <si>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</si>
  <si>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</si>
  <si>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</si>
  <si>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</si>
  <si>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</si>
  <si>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</si>
  <si>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</si>
  <si>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</si>
  <si>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</si>
  <si>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</si>
  <si>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</si>
  <si>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</si>
  <si>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</si>
  <si>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</si>
  <si>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</si>
  <si>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</si>
  <si>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</si>
  <si>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</si>
  <si>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</si>
  <si>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</si>
  <si>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</si>
  <si>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</si>
  <si>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</si>
  <si>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</si>
  <si>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</si>
  <si>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</si>
  <si>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</si>
  <si>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</si>
  <si>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</si>
  <si>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</si>
  <si>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</si>
  <si>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</si>
  <si>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</si>
  <si>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</si>
  <si>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</si>
  <si>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</si>
  <si>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</si>
  <si>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</si>
  <si>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</si>
  <si>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</si>
  <si>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</si>
  <si>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</si>
  <si>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</si>
  <si>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</si>
  <si>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</si>
  <si>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</si>
  <si>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</si>
  <si>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</si>
  <si>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</si>
  <si>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</si>
  <si>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</si>
  <si>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</si>
  <si>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</si>
  <si>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</si>
  <si>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</si>
  <si>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</si>
  <si>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</si>
  <si>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</si>
  <si>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</si>
  <si>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</si>
  <si>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</si>
  <si>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</si>
  <si>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</si>
  <si>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</si>
  <si>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</si>
  <si>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</si>
  <si>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</si>
  <si>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</si>
  <si>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</si>
  <si>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</si>
  <si>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</si>
  <si>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</si>
  <si>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</si>
  <si>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</si>
  <si>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</si>
  <si>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</si>
  <si>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</si>
  <si>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</si>
  <si>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</si>
  <si>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</si>
  <si>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</si>
  <si>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</si>
  <si>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</si>
  <si>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</si>
  <si>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</si>
  <si>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</si>
  <si>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</si>
  <si>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</si>
  <si>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</si>
  <si>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</si>
  <si>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</si>
  <si>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</si>
  <si>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</si>
  <si>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</si>
  <si>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</si>
  <si>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</si>
  <si>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</si>
  <si>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</si>
  <si>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</si>
  <si>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</si>
  <si>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</si>
  <si>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</si>
  <si>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</si>
  <si>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</si>
  <si>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</si>
  <si>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</si>
  <si>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</si>
  <si>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</si>
  <si>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</si>
  <si>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</si>
  <si>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</si>
  <si>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</si>
  <si>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</si>
  <si>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</si>
  <si>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</si>
  <si>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</si>
  <si>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</si>
  <si>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</si>
  <si>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</si>
  <si>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</si>
  <si>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</si>
  <si>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</si>
  <si>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</si>
  <si>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</si>
  <si>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</si>
  <si>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</si>
  <si>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</si>
  <si>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</si>
  <si>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</si>
  <si>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</si>
  <si>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</si>
  <si>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</si>
  <si>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</si>
  <si>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</si>
  <si>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</si>
  <si>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</si>
  <si>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</si>
  <si>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</si>
  <si>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</si>
  <si>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</si>
  <si>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</si>
  <si>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</si>
  <si>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</si>
  <si>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</si>
  <si>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</si>
  <si>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</si>
  <si>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</si>
  <si>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</si>
  <si>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</si>
  <si>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</si>
  <si>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</si>
  <si>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</si>
  <si>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</si>
  <si>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</si>
  <si>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</si>
  <si>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</si>
  <si>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</si>
  <si>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</si>
  <si>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</si>
  <si>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</si>
  <si>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</si>
  <si>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</si>
  <si>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</si>
  <si>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</si>
  <si>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</si>
  <si>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</si>
  <si>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</si>
  <si>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</si>
  <si>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</si>
  <si>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</si>
  <si>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</si>
  <si>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</si>
  <si>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</si>
  <si>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</si>
  <si>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</si>
  <si>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</si>
  <si>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</si>
  <si>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</si>
  <si>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</si>
  <si>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</si>
  <si>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</si>
  <si>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</si>
  <si>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</si>
  <si>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</si>
  <si>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</si>
  <si>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</si>
  <si>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</si>
  <si>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</si>
  <si>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</si>
  <si>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</si>
  <si>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</si>
  <si>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</si>
  <si>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</si>
  <si>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</si>
  <si>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</si>
  <si>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</si>
  <si>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</si>
  <si>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</si>
  <si>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</si>
  <si>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</si>
  <si>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</si>
  <si>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</si>
  <si>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</si>
  <si>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</si>
  <si>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</si>
  <si>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</si>
  <si>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</si>
  <si>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</si>
  <si>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</si>
  <si>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</si>
  <si>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</si>
  <si>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</si>
  <si>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</si>
  <si>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</si>
  <si>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</si>
  <si>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</si>
  <si>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</si>
  <si>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</si>
  <si>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</si>
  <si>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</si>
  <si>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</si>
  <si>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</si>
  <si>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</si>
  <si>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</si>
  <si>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</si>
  <si>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</si>
  <si>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</si>
  <si>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</si>
  <si>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</si>
  <si>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</si>
  <si>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</si>
  <si>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</si>
  <si>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</si>
  <si>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</si>
  <si>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</si>
  <si>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</si>
  <si>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</si>
  <si>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</si>
  <si>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</si>
  <si>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</si>
  <si>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</si>
  <si>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</si>
  <si>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</si>
  <si>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</si>
  <si>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</si>
  <si>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</si>
  <si>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</si>
  <si>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</si>
  <si>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</si>
  <si>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</si>
  <si>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</si>
  <si>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</si>
  <si>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</si>
  <si>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</si>
  <si>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</si>
  <si>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</si>
  <si>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</si>
  <si>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</si>
  <si>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</si>
  <si>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</si>
  <si>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</si>
  <si>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</si>
  <si>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</si>
  <si>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</si>
  <si>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</si>
  <si>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</si>
  <si>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</si>
  <si>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</si>
  <si>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</si>
  <si>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</si>
  <si>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</si>
  <si>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</si>
  <si>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</si>
  <si>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</si>
  <si>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</si>
  <si>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</si>
  <si>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</si>
  <si>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</si>
  <si>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</si>
  <si>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</si>
  <si>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</si>
  <si>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</si>
  <si>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</si>
  <si>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</si>
  <si>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</si>
  <si>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</si>
  <si>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</si>
  <si>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</si>
  <si>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</si>
  <si>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</si>
  <si>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</si>
  <si>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</si>
  <si>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</si>
  <si>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</si>
  <si>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</si>
  <si>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</si>
  <si>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</si>
  <si>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</si>
  <si>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</si>
  <si>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</si>
  <si>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</si>
  <si>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</si>
  <si>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</si>
  <si>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</si>
  <si>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</si>
  <si>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</si>
  <si>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</si>
  <si>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</si>
  <si>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</si>
  <si>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</si>
  <si>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</si>
  <si>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</si>
  <si>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</si>
  <si>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</si>
  <si>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</si>
  <si>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</si>
  <si>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</si>
  <si>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</si>
  <si>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</si>
  <si>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</si>
  <si>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</si>
  <si>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</si>
  <si>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</si>
  <si>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</si>
  <si>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</si>
  <si>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</si>
  <si>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</si>
  <si>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</si>
  <si>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</si>
  <si>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</si>
  <si>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</si>
  <si>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</si>
  <si>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</si>
  <si>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</si>
  <si>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</si>
  <si>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</si>
  <si>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</si>
  <si>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</si>
  <si>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</si>
  <si>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</si>
  <si>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</si>
  <si>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</si>
  <si>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</si>
  <si>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</si>
  <si>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</si>
  <si>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</si>
  <si>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</si>
  <si>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</si>
  <si>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</si>
  <si>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</si>
  <si>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</si>
  <si>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</si>
  <si>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</si>
  <si>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</si>
  <si>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</si>
  <si>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</si>
  <si>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</si>
  <si>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</si>
  <si>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</si>
  <si>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</si>
  <si>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</si>
  <si>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</si>
  <si>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</si>
  <si>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</si>
  <si>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</si>
  <si>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</si>
  <si>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</si>
  <si>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</si>
  <si>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</si>
  <si>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</si>
  <si>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</si>
  <si>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</si>
  <si>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</si>
  <si>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</si>
  <si>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</si>
  <si>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</si>
  <si>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</si>
  <si>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</si>
  <si>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</si>
  <si>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</si>
  <si>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</si>
  <si>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</si>
  <si>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</si>
  <si>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</si>
  <si>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</si>
  <si>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</si>
  <si>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</si>
  <si>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</si>
  <si>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</si>
  <si>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</si>
  <si>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</si>
  <si>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</si>
  <si>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</si>
  <si>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</si>
  <si>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</si>
  <si>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</si>
  <si>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</si>
  <si>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</si>
  <si>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</si>
  <si>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</si>
  <si>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</si>
  <si>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</si>
  <si>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</si>
  <si>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</si>
  <si>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</si>
  <si>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</si>
  <si>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</si>
  <si>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</si>
  <si>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</si>
  <si>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</si>
  <si>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</si>
  <si>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</si>
  <si>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</si>
  <si>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</si>
  <si>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</si>
  <si>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</si>
  <si>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</si>
  <si>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</si>
  <si>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</si>
  <si>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</si>
  <si>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</si>
  <si>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</si>
  <si>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</si>
  <si>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</si>
  <si>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</si>
  <si>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</si>
  <si>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</si>
  <si>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</si>
  <si>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</si>
  <si>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</si>
  <si>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</si>
  <si>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</si>
  <si>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</si>
  <si>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</si>
  <si>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</si>
  <si>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</si>
  <si>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</si>
  <si>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</si>
  <si>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</si>
  <si>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</si>
  <si>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</si>
  <si>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</si>
  <si>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</si>
  <si>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</si>
  <si>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</si>
  <si>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</si>
  <si>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</si>
  <si>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</si>
  <si>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</si>
  <si>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</si>
  <si>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</si>
  <si>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</si>
  <si>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</si>
  <si>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</si>
  <si>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</si>
  <si>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</si>
  <si>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</si>
  <si>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</si>
  <si>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</si>
  <si>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</si>
  <si>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</si>
  <si>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</si>
  <si>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</si>
  <si>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</si>
  <si>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</si>
  <si>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</si>
  <si>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</si>
  <si>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</si>
  <si>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</si>
  <si>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</si>
  <si>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</si>
  <si>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</si>
  <si>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</si>
  <si>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</si>
  <si>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</si>
  <si>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</si>
  <si>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</si>
  <si>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</si>
  <si>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</si>
  <si>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</si>
  <si>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</si>
  <si>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</si>
  <si>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</si>
  <si>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</si>
  <si>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</si>
  <si>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</si>
  <si>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</si>
  <si>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</si>
  <si>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</si>
  <si>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</si>
  <si>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</si>
  <si>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</si>
  <si>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</si>
  <si>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</si>
  <si>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</si>
  <si>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</si>
  <si>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</si>
  <si>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</si>
  <si>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</si>
  <si>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</si>
  <si>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</si>
  <si>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</si>
  <si>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</si>
  <si>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</si>
  <si>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</si>
  <si>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</si>
  <si>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</si>
  <si>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</si>
  <si>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</si>
  <si>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</si>
  <si>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</si>
  <si>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</si>
  <si>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</si>
  <si>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</si>
  <si>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</si>
  <si>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</si>
  <si>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</si>
  <si>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</si>
  <si>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</si>
  <si>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</si>
  <si>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</si>
  <si>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</si>
  <si>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</si>
  <si>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</si>
  <si>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</si>
  <si>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</si>
  <si>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</si>
  <si>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</si>
  <si>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</si>
  <si>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</si>
  <si>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</si>
  <si>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</si>
  <si>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</si>
  <si>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</si>
  <si>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</si>
  <si>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</si>
  <si>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</si>
  <si>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</si>
  <si>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</si>
  <si>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</si>
  <si>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</si>
  <si>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</si>
  <si>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</si>
  <si>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</si>
  <si>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</si>
  <si>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</si>
  <si>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</si>
  <si>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</si>
  <si>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</si>
  <si>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</si>
  <si>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</si>
  <si>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</si>
  <si>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</si>
  <si>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</si>
  <si>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</si>
  <si>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</si>
  <si>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</si>
  <si>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</si>
  <si>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</si>
  <si>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</si>
  <si>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</si>
  <si>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</si>
  <si>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</si>
  <si>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</si>
  <si>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</si>
  <si>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</si>
  <si>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</si>
  <si>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</si>
  <si>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</si>
  <si>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</si>
  <si>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</si>
  <si>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</si>
  <si>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</si>
  <si>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</si>
  <si>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</si>
  <si>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</si>
  <si>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</si>
  <si>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</si>
  <si>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</si>
  <si>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</si>
  <si>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</si>
  <si>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</si>
  <si>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</si>
  <si>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</si>
  <si>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</si>
  <si>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</si>
  <si>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</si>
  <si>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</si>
  <si>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</si>
  <si>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</si>
  <si>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</si>
  <si>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</si>
  <si>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</si>
  <si>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</si>
  <si>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</si>
  <si>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</si>
  <si>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</si>
  <si>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</si>
  <si>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</si>
  <si>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</si>
  <si>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</si>
  <si>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</si>
  <si>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</si>
  <si>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</si>
  <si>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</si>
  <si>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</si>
  <si>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</si>
  <si>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</si>
  <si>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</si>
  <si>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</si>
  <si>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</si>
  <si>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</si>
  <si>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</si>
  <si>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</si>
  <si>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</si>
  <si>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</si>
  <si>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</si>
  <si>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</si>
  <si>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</si>
  <si>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</si>
  <si>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</si>
  <si>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</si>
  <si>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</si>
  <si>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</si>
  <si>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</si>
  <si>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</si>
  <si>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</si>
  <si>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</si>
  <si>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</si>
  <si>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</si>
  <si>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</si>
  <si>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</si>
  <si>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</si>
  <si>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</si>
  <si>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</si>
  <si>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</si>
  <si>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</si>
  <si>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</si>
  <si>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</si>
  <si>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</si>
  <si>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</si>
  <si>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</si>
  <si>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</si>
  <si>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</si>
  <si>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</si>
  <si>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</si>
  <si>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</si>
  <si>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</si>
  <si>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</si>
  <si>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</si>
  <si>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</si>
  <si>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</si>
  <si>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</si>
  <si>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</si>
  <si>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</si>
  <si>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</si>
  <si>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</si>
  <si>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</si>
  <si>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</si>
  <si>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</si>
  <si>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</si>
  <si>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</si>
  <si>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</si>
  <si>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</si>
  <si>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</si>
  <si>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</si>
  <si>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</si>
  <si>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</si>
  <si>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</si>
  <si>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</si>
  <si>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</si>
  <si>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</si>
  <si>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</si>
  <si>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</si>
  <si>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</si>
  <si>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</si>
  <si>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</si>
  <si>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</si>
  <si>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</si>
  <si>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</si>
  <si>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</si>
  <si>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</si>
  <si>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</si>
  <si>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</si>
  <si>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</si>
  <si>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</si>
  <si>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</si>
  <si>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</si>
  <si>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</si>
  <si>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</si>
  <si>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</si>
  <si>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</si>
  <si>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</si>
  <si>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</si>
  <si>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</si>
  <si>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</si>
  <si>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</si>
  <si>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</si>
  <si>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</si>
  <si>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</si>
  <si>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</si>
  <si>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</si>
  <si>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</si>
  <si>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</si>
  <si>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</si>
  <si>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</si>
  <si>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</si>
  <si>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</si>
  <si>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</si>
  <si>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</si>
  <si>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</si>
  <si>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</si>
  <si>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</si>
  <si>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</si>
  <si>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</si>
  <si>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</si>
  <si>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</si>
  <si>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</si>
  <si>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</si>
  <si>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</si>
  <si>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</si>
  <si>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</si>
  <si>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</si>
  <si>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</si>
  <si>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</si>
  <si>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</si>
  <si>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</si>
  <si>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</si>
  <si>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</si>
  <si>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</si>
  <si>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</si>
  <si>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</si>
  <si>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</si>
  <si>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</si>
  <si>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</si>
  <si>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</si>
  <si>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</si>
  <si>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</si>
  <si>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</si>
  <si>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</si>
  <si>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</si>
  <si>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</si>
  <si>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</si>
  <si>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</si>
  <si>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</si>
  <si>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</si>
  <si>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</si>
  <si>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</si>
  <si>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</si>
  <si>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</si>
  <si>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</si>
  <si>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</si>
  <si>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</si>
  <si>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</si>
  <si>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</si>
  <si>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</si>
  <si>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</si>
  <si>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</si>
  <si>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</si>
  <si>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</si>
  <si>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</si>
  <si>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</si>
  <si>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</si>
  <si>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</si>
  <si>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</si>
  <si>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</si>
  <si>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</si>
  <si>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</si>
  <si>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</si>
  <si>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</si>
  <si>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</si>
  <si>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</si>
  <si>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</si>
  <si>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</si>
  <si>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</si>
  <si>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</si>
  <si>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</si>
  <si>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</si>
  <si>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</si>
  <si>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</si>
  <si>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</si>
  <si>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</si>
  <si>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</si>
  <si>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</si>
  <si>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</si>
  <si>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</si>
  <si>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</si>
  <si>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</si>
  <si>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</si>
  <si>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</si>
  <si>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</si>
  <si>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</si>
  <si>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</si>
  <si>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</si>
  <si>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</si>
  <si>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</si>
  <si>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</si>
  <si>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</si>
  <si>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</si>
  <si>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</si>
  <si>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</si>
  <si>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</si>
  <si>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</si>
  <si>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</si>
  <si>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</si>
  <si>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</si>
  <si>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</si>
  <si>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</si>
  <si>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</si>
  <si>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</si>
  <si>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</si>
  <si>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</si>
  <si>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</si>
  <si>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</si>
  <si>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</si>
  <si>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</si>
  <si>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</si>
  <si>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</si>
  <si>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</si>
  <si>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</si>
  <si>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</si>
  <si>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</si>
  <si>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</si>
  <si>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</si>
  <si>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</si>
  <si>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</si>
  <si>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</si>
  <si>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</si>
  <si>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</si>
  <si>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</si>
  <si>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</si>
  <si>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</si>
  <si>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</si>
  <si>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</si>
  <si>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</si>
  <si>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</si>
  <si>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</si>
  <si>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</si>
  <si>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</si>
  <si>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</si>
  <si>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</si>
  <si>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</si>
  <si>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</si>
  <si>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</si>
  <si>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</si>
  <si>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</si>
  <si>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</si>
  <si>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</si>
  <si>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</si>
  <si>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</si>
  <si>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</si>
  <si>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</si>
  <si>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</si>
  <si>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</si>
  <si>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</si>
  <si>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</si>
  <si>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</si>
  <si>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</si>
  <si>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</si>
  <si>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</si>
  <si>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</si>
  <si>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</si>
  <si>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</si>
  <si>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</si>
  <si>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</si>
  <si>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</si>
  <si>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</si>
  <si>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</si>
  <si>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</si>
  <si>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</si>
  <si>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</si>
  <si>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</si>
  <si>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</si>
  <si>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</si>
  <si>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</si>
  <si>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</si>
  <si>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</si>
  <si>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</si>
  <si>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</si>
  <si>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</si>
  <si>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</si>
  <si>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</si>
  <si>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</si>
  <si>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</si>
  <si>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</si>
  <si>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</si>
  <si>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</si>
  <si>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</si>
  <si>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</si>
  <si>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</si>
  <si>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</si>
  <si>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</si>
  <si>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</si>
  <si>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</si>
  <si>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</si>
  <si>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</si>
  <si>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</si>
  <si>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</si>
  <si>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</si>
  <si>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</si>
  <si>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</si>
  <si>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</si>
  <si>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</si>
  <si>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</si>
  <si>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</si>
  <si>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</si>
  <si>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</si>
  <si>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</si>
  <si>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</si>
  <si>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</si>
  <si>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</si>
  <si>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</si>
  <si>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</si>
  <si>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</si>
  <si>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</si>
  <si>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</si>
  <si>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</si>
  <si>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</si>
  <si>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</si>
  <si>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</si>
  <si>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</si>
  <si>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</si>
  <si>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</si>
  <si>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</si>
  <si>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</si>
  <si>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</si>
  <si>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</si>
  <si>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</si>
  <si>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</si>
  <si>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</si>
  <si>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</si>
  <si>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</si>
  <si>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</si>
  <si>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</si>
  <si>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</si>
  <si>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</si>
  <si>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</si>
  <si>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</si>
  <si>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</si>
  <si>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</si>
  <si>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</si>
  <si>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</si>
  <si>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</si>
  <si>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</si>
  <si>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</si>
  <si>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</si>
  <si>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</si>
  <si>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</si>
  <si>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</si>
  <si>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</si>
  <si>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</si>
  <si>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</si>
  <si>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</si>
  <si>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</si>
  <si>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</si>
  <si>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</si>
  <si>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</si>
  <si>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</si>
  <si>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</si>
  <si>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</si>
  <si>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</si>
  <si>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</si>
  <si>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</si>
  <si>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</si>
  <si>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</si>
  <si>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</si>
  <si>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</si>
  <si>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</si>
  <si>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</si>
  <si>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</si>
  <si>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</si>
  <si>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</si>
  <si>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</si>
  <si>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</si>
  <si>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</si>
  <si>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</si>
  <si>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</si>
  <si>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</si>
  <si>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</si>
  <si>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</si>
  <si>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</si>
  <si>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</si>
  <si>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</si>
  <si>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</si>
  <si>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</si>
  <si>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</si>
  <si>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</si>
  <si>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</si>
  <si>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</si>
  <si>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</si>
  <si>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</si>
  <si>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</si>
  <si>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</si>
  <si>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</si>
  <si>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</si>
  <si>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</si>
  <si>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</si>
  <si>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</si>
  <si>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</si>
  <si>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</si>
  <si>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</si>
  <si>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</si>
  <si>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</si>
  <si>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</si>
  <si>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</si>
  <si>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</si>
  <si>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</si>
  <si>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</si>
  <si>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</si>
  <si>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</si>
  <si>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</si>
  <si>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</si>
  <si>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</si>
  <si>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</si>
  <si>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</si>
  <si>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</si>
  <si>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</si>
  <si>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</si>
  <si>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</si>
  <si>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</si>
  <si>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</si>
  <si>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</si>
  <si>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</si>
  <si>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</si>
  <si>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</si>
  <si>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</si>
  <si>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</si>
  <si>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</si>
  <si>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</si>
  <si>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</si>
  <si>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</si>
  <si>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</si>
  <si>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</si>
  <si>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</si>
  <si>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</si>
  <si>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</si>
  <si>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</si>
  <si>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</si>
  <si>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</si>
  <si>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</si>
  <si>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</si>
  <si>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</si>
  <si>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</si>
  <si>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</si>
  <si>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</si>
  <si>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</si>
  <si>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</si>
  <si>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</si>
  <si>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</si>
  <si>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</si>
  <si>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</si>
  <si>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</si>
  <si>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</si>
  <si>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</si>
  <si>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</si>
  <si>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</si>
  <si>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</si>
  <si>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</si>
  <si>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</si>
  <si>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</si>
  <si>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</si>
  <si>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</si>
  <si>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</si>
  <si>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</si>
  <si>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</si>
  <si>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</si>
  <si>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</si>
  <si>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</si>
  <si>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</si>
  <si>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</si>
  <si>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</si>
  <si>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</si>
  <si>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</si>
  <si>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</si>
  <si>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</si>
  <si>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</si>
  <si>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</si>
  <si>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</si>
  <si>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</si>
  <si>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</si>
  <si>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</si>
  <si>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</si>
  <si>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</si>
  <si>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</si>
  <si>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</si>
  <si>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</si>
  <si>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</si>
  <si>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</si>
  <si>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</si>
  <si>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</si>
  <si>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</si>
  <si>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</si>
  <si>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</si>
  <si>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</si>
  <si>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</si>
  <si>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</si>
  <si>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</si>
  <si>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</si>
  <si>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</si>
  <si>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</si>
  <si>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</si>
  <si>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</si>
  <si>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</si>
  <si>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</si>
  <si>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</si>
  <si>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</si>
  <si>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</si>
  <si>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</si>
  <si>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</si>
  <si>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</si>
  <si>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</si>
  <si>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</si>
  <si>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</si>
  <si>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</si>
  <si>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</si>
  <si>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</si>
  <si>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</si>
  <si>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</si>
  <si>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</si>
  <si>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</si>
  <si>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</si>
  <si>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</si>
  <si>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</si>
  <si>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</si>
  <si>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</si>
  <si>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</si>
  <si>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</si>
  <si>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</si>
  <si>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</si>
  <si>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</si>
  <si>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</si>
  <si>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</si>
  <si>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</si>
  <si>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</si>
  <si>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</si>
  <si>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</si>
  <si>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</si>
  <si>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</si>
  <si>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</si>
  <si>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</si>
  <si>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</si>
  <si>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</si>
  <si>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</si>
  <si>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</si>
  <si>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</si>
  <si>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</si>
  <si>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</si>
  <si>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</si>
  <si>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</si>
  <si>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</si>
  <si>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</si>
  <si>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</si>
  <si>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</si>
  <si>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</si>
  <si>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</si>
  <si>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</si>
  <si>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</si>
  <si>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</si>
  <si>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</si>
  <si>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</si>
  <si>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</si>
  <si>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</si>
  <si>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</si>
  <si>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</si>
  <si>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</si>
  <si>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</si>
  <si>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</si>
  <si>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</si>
  <si>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</si>
  <si>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</si>
  <si>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</si>
  <si>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</si>
  <si>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</si>
  <si>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</si>
  <si>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</si>
  <si>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</si>
  <si>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</si>
  <si>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</si>
  <si>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</si>
  <si>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</si>
  <si>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</si>
  <si>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</si>
  <si>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</si>
  <si>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</si>
  <si>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</si>
  <si>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</si>
  <si>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</si>
  <si>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</si>
  <si>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</si>
  <si>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</si>
  <si>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</si>
  <si>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</si>
  <si>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</si>
  <si>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</si>
  <si>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</si>
  <si>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</si>
  <si>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</si>
  <si>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</si>
  <si>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</si>
  <si>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</si>
  <si>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</si>
  <si>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</si>
  <si>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</si>
  <si>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</si>
  <si>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</si>
  <si>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</si>
  <si>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</si>
  <si>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</si>
  <si>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</si>
  <si>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</si>
  <si>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</si>
  <si>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</si>
  <si>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</si>
  <si>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</si>
  <si>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</si>
  <si>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</si>
  <si>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</si>
  <si>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</si>
  <si>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</si>
  <si>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</si>
  <si>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</si>
  <si>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</si>
  <si>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</si>
  <si>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</si>
  <si>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</si>
  <si>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</si>
  <si>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</si>
  <si>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</si>
  <si>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</si>
  <si>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</si>
  <si>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</si>
  <si>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</si>
  <si>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</si>
  <si>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</si>
  <si>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</si>
  <si>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</si>
  <si>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</si>
  <si>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</si>
  <si>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</si>
  <si>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</si>
  <si>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</si>
  <si>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</si>
  <si>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</si>
  <si>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</si>
  <si>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</si>
  <si>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</si>
  <si>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</si>
  <si>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</si>
  <si>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</si>
  <si>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</si>
  <si>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</si>
  <si>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</si>
  <si>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</si>
  <si>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</si>
  <si>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</si>
  <si>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</si>
  <si>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</si>
  <si>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</si>
  <si>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</si>
  <si>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</si>
  <si>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</si>
  <si>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</si>
  <si>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</si>
  <si>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</si>
  <si>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</si>
  <si>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</si>
  <si>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</si>
  <si>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</si>
  <si>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</si>
  <si>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</si>
  <si>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</si>
  <si>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</si>
  <si>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</si>
  <si>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</si>
  <si>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</si>
  <si>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</si>
  <si>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</si>
  <si>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</si>
  <si>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</si>
  <si>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</si>
  <si>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</si>
  <si>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</si>
  <si>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</si>
  <si>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</si>
  <si>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</si>
  <si>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</si>
  <si>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</si>
  <si>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</si>
  <si>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</si>
  <si>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</si>
  <si>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</si>
  <si>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</si>
  <si>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</si>
  <si>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</si>
  <si>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</si>
  <si>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</si>
  <si>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</si>
  <si>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</si>
  <si>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</si>
  <si>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</si>
  <si>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</si>
  <si>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</si>
  <si>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</si>
  <si>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</si>
  <si>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</si>
  <si>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</si>
  <si>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</si>
  <si>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</si>
  <si>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</si>
  <si>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</si>
  <si>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</si>
  <si>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</si>
  <si>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</si>
  <si>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</si>
  <si>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</si>
  <si>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</si>
  <si>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</si>
  <si>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</si>
  <si>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</si>
  <si>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</si>
  <si>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</si>
  <si>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</si>
  <si>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</si>
  <si>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</si>
  <si>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</si>
  <si>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</si>
  <si>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</si>
  <si>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</si>
  <si>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</si>
  <si>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</si>
  <si>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</si>
  <si>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</si>
  <si>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</si>
  <si>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</si>
  <si>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</si>
  <si>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</si>
  <si>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</si>
  <si>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</si>
  <si>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</si>
  <si>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</si>
  <si>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</si>
  <si>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</si>
  <si>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</si>
  <si>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</si>
  <si>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</si>
  <si>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</si>
  <si>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</si>
  <si>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</si>
  <si>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</si>
  <si>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</si>
  <si>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</si>
  <si>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</si>
  <si>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</si>
  <si>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</si>
  <si>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</si>
  <si>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</si>
  <si>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</si>
  <si>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</si>
  <si>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</si>
  <si>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</si>
  <si>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</si>
  <si>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</si>
  <si>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</si>
  <si>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</si>
  <si>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</si>
  <si>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</si>
  <si>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</si>
  <si>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</si>
  <si>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</si>
  <si>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</si>
  <si>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</si>
  <si>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</si>
  <si>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</si>
  <si>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</si>
  <si>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</si>
  <si>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</si>
  <si>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</si>
  <si>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</si>
  <si>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</si>
  <si>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</si>
  <si>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</si>
  <si>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</si>
  <si>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</si>
  <si>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</si>
  <si>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</si>
  <si>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</si>
  <si>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</si>
  <si>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</si>
  <si>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</si>
  <si>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</si>
  <si>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</si>
  <si>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</si>
  <si>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</si>
  <si>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</si>
  <si>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</si>
  <si>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</si>
  <si>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</si>
  <si>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</si>
  <si>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</si>
  <si>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</si>
  <si>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</si>
  <si>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</si>
  <si>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</si>
  <si>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</si>
  <si>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</si>
  <si>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</si>
  <si>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</si>
  <si>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</si>
  <si>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</si>
  <si>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</si>
  <si>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</si>
  <si>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</si>
  <si>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</si>
  <si>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</si>
  <si>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</si>
  <si>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</si>
  <si>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</si>
  <si>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</si>
  <si>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</si>
  <si>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</si>
  <si>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</si>
  <si>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</si>
  <si>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</si>
  <si>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</si>
  <si>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</si>
  <si>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</si>
  <si>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</si>
  <si>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</si>
  <si>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</si>
  <si>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</si>
  <si>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</si>
  <si>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</si>
  <si>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</si>
  <si>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</si>
  <si>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</si>
  <si>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</si>
  <si>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</si>
  <si>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</si>
  <si>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</si>
  <si>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</si>
  <si>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</si>
  <si>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</si>
  <si>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</si>
  <si>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</si>
  <si>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</si>
  <si>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</si>
  <si>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</si>
  <si>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</si>
  <si>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</si>
  <si>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</si>
  <si>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</si>
  <si>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</si>
  <si>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</si>
  <si>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</si>
  <si>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</si>
  <si>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</si>
  <si>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</si>
  <si>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</si>
  <si>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</si>
  <si>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</si>
  <si>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</si>
  <si>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</si>
  <si>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</si>
  <si>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</si>
  <si>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</si>
  <si>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</si>
  <si>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</si>
  <si>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</si>
  <si>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</si>
  <si>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</si>
  <si>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</si>
  <si>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</si>
  <si>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</si>
  <si>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</si>
  <si>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</si>
  <si>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</si>
  <si>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</si>
  <si>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</si>
  <si>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</si>
  <si>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</si>
  <si>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</si>
  <si>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</si>
  <si>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</si>
  <si>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</si>
  <si>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</si>
  <si>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</si>
  <si>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</si>
  <si>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</si>
  <si>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</si>
  <si>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</si>
  <si>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</si>
  <si>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</si>
  <si>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</si>
  <si>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</si>
  <si>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</si>
  <si>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</si>
  <si>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</si>
  <si>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</si>
  <si>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</si>
  <si>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</si>
  <si>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</si>
  <si>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</si>
  <si>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</si>
  <si>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</si>
  <si>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</si>
  <si>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</si>
  <si>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</si>
  <si>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</si>
  <si>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</si>
  <si>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</si>
  <si>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</si>
  <si>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</si>
  <si>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</si>
  <si>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</si>
  <si>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</si>
  <si>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</si>
  <si>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</si>
  <si>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</si>
  <si>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</si>
  <si>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</si>
  <si>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</si>
  <si>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</si>
  <si>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</si>
  <si>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</si>
  <si>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</si>
  <si>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</si>
  <si>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</si>
  <si>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</si>
  <si>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</si>
  <si>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</si>
  <si>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</si>
  <si>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</si>
  <si>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</si>
  <si>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</si>
  <si>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</si>
  <si>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</si>
  <si>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</si>
  <si>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</si>
  <si>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</si>
  <si>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</si>
  <si>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</si>
  <si>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</si>
  <si>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</si>
  <si>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</si>
  <si>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</si>
  <si>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</si>
  <si>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</si>
  <si>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</si>
  <si>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</si>
  <si>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</si>
  <si>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</si>
  <si>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</si>
  <si>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</si>
  <si>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</si>
  <si>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</si>
  <si>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</si>
  <si>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</si>
  <si>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</si>
  <si>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</si>
  <si>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</si>
  <si>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</si>
  <si>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</si>
  <si>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</si>
  <si>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</si>
  <si>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</si>
  <si>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</si>
  <si>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</si>
  <si>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</si>
  <si>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</si>
  <si>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</si>
  <si>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</si>
  <si>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</si>
  <si>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</si>
  <si>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</si>
  <si>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</si>
  <si>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</si>
  <si>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</si>
  <si>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</si>
  <si>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</si>
  <si>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</si>
  <si>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</si>
  <si>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</si>
  <si>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</si>
  <si>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</si>
  <si>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</si>
  <si>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</si>
  <si>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</si>
  <si>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</si>
  <si>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</si>
  <si>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</si>
  <si>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</si>
  <si>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</si>
  <si>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</si>
  <si>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</si>
  <si>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</si>
  <si>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</si>
  <si>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</si>
  <si>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</si>
  <si>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</si>
  <si>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</si>
  <si>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</si>
  <si>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</si>
  <si>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</si>
  <si>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</si>
  <si>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</si>
  <si>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</si>
  <si>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</si>
  <si>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</si>
  <si>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</si>
  <si>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</si>
  <si>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</si>
  <si>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</si>
  <si>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</si>
  <si>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</si>
  <si>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</si>
  <si>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</si>
  <si>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</si>
  <si>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</si>
  <si>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</si>
  <si>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</si>
  <si>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</si>
  <si>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</si>
  <si>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</si>
  <si>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</si>
  <si>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</si>
  <si>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</si>
  <si>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</si>
  <si>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</si>
  <si>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</si>
  <si>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</si>
  <si>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</si>
  <si>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</si>
  <si>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</si>
  <si>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</si>
  <si>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</si>
  <si>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</si>
  <si>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</si>
  <si>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</si>
  <si>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</si>
  <si>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</si>
  <si>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</si>
  <si>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</si>
  <si>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</si>
  <si>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</si>
  <si>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</si>
  <si>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</si>
  <si>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</si>
  <si>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</si>
  <si>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</si>
  <si>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</si>
  <si>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</si>
  <si>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</si>
  <si>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</si>
  <si>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</si>
  <si>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</si>
  <si>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</si>
  <si>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</si>
  <si>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</si>
  <si>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</si>
  <si>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</si>
  <si>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</si>
  <si>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</si>
  <si>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</si>
  <si>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</si>
  <si>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</si>
  <si>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</si>
  <si>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</si>
  <si>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</si>
  <si>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</si>
  <si>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</si>
  <si>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</si>
  <si>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</si>
  <si>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</si>
  <si>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</si>
  <si>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</si>
  <si>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</si>
  <si>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</si>
  <si>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</si>
  <si>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</si>
  <si>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</si>
  <si>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</si>
  <si>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</si>
  <si>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</si>
  <si>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</si>
  <si>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</si>
  <si>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</si>
  <si>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</si>
  <si>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</si>
  <si>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</si>
  <si>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</si>
  <si>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</si>
  <si>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</si>
  <si>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</si>
  <si>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</si>
  <si>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</si>
  <si>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</si>
  <si>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</si>
  <si>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</si>
  <si>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</si>
  <si>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</si>
  <si>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</si>
  <si>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</si>
  <si>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</si>
  <si>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</si>
  <si>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</si>
  <si>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</si>
  <si>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</si>
  <si>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</si>
  <si>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</si>
  <si>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</si>
  <si>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</si>
  <si>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</si>
  <si>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</si>
  <si>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</si>
  <si>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</si>
  <si>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</si>
  <si>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</si>
  <si>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</si>
  <si>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</si>
  <si>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</si>
  <si>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</si>
  <si>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</si>
  <si>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</si>
  <si>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</si>
  <si>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</si>
  <si>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</si>
  <si>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</si>
  <si>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</si>
  <si>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</si>
  <si>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</si>
  <si>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</si>
  <si>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</si>
  <si>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</si>
  <si>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</si>
  <si>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</si>
  <si>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</si>
  <si>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</si>
  <si>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</si>
  <si>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</si>
  <si>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</si>
  <si>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</si>
  <si>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</si>
  <si>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</si>
  <si>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</si>
  <si>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</si>
  <si>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</si>
  <si>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</si>
  <si>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</si>
  <si>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</si>
  <si>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</si>
  <si>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</si>
  <si>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</si>
  <si>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</si>
  <si>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</si>
  <si>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</si>
  <si>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</si>
  <si>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</si>
  <si>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</si>
  <si>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</si>
  <si>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</si>
  <si>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</si>
  <si>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</si>
  <si>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</si>
  <si>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</si>
  <si>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</si>
  <si>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</si>
  <si>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</si>
  <si>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</si>
  <si>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</si>
  <si>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</si>
  <si>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</si>
  <si>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</si>
  <si>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</si>
  <si>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</si>
  <si>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</si>
  <si>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</si>
  <si>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</si>
  <si>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</si>
  <si>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</si>
  <si>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</si>
  <si>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</si>
  <si>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</si>
  <si>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</si>
  <si>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</si>
  <si>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</si>
  <si>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</si>
  <si>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</si>
  <si>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</si>
  <si>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</si>
  <si>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</si>
  <si>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</si>
  <si>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</si>
  <si>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</si>
  <si>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</si>
  <si>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</si>
  <si>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</si>
  <si>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</si>
  <si>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</si>
  <si>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</si>
  <si>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</si>
  <si>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</si>
  <si>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</si>
  <si>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</si>
  <si>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</si>
  <si>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</si>
  <si>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</si>
  <si>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</si>
  <si>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</si>
  <si>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</si>
  <si>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</si>
  <si>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</si>
  <si>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</si>
  <si>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</si>
  <si>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</si>
  <si>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</si>
  <si>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</si>
  <si>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</si>
  <si>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</si>
  <si>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</si>
  <si>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</si>
  <si>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</si>
  <si>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</si>
  <si>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</si>
  <si>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</si>
  <si>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</si>
  <si>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</si>
  <si>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</si>
  <si>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</si>
  <si>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</si>
  <si>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</si>
  <si>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</si>
  <si>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</si>
  <si>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</si>
  <si>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</si>
  <si>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</si>
  <si>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</si>
  <si>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</si>
  <si>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</si>
  <si>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</si>
  <si>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</si>
  <si>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</si>
  <si>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</si>
  <si>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</si>
  <si>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</si>
  <si>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</si>
  <si>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</si>
  <si>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</si>
  <si>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</si>
  <si>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</si>
  <si>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</si>
  <si>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</si>
  <si>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</si>
  <si>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</si>
  <si>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</si>
  <si>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</si>
  <si>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</si>
  <si>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</si>
  <si>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</si>
  <si>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</si>
  <si>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</si>
  <si>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</si>
  <si>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</si>
  <si>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</si>
  <si>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</si>
  <si>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</si>
  <si>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</si>
  <si>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</si>
  <si>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</si>
  <si>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</si>
  <si>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</si>
  <si>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</si>
  <si>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</si>
  <si>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</si>
  <si>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</si>
  <si>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</si>
  <si>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</si>
  <si>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</si>
  <si>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</si>
  <si>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</si>
  <si>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</si>
  <si>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</si>
  <si>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</si>
  <si>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</si>
  <si>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</si>
  <si>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</si>
  <si>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</si>
  <si>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</si>
  <si>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</si>
  <si>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</si>
  <si>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</si>
  <si>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</si>
  <si>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</si>
  <si>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</si>
  <si>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</si>
  <si>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</si>
  <si>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</si>
  <si>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</si>
  <si>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</si>
  <si>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</si>
  <si>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</si>
  <si>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</si>
  <si>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</si>
  <si>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</si>
  <si>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</si>
  <si>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</si>
  <si>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</si>
  <si>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</si>
  <si>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</si>
  <si>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</si>
  <si>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</si>
  <si>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</si>
  <si>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</si>
  <si>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</si>
  <si>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</si>
  <si>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</si>
  <si>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</si>
  <si>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</si>
  <si>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</si>
  <si>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</si>
  <si>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</si>
  <si>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</si>
  <si>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</si>
  <si>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</si>
  <si>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</si>
  <si>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</si>
  <si>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</si>
  <si>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</si>
  <si>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</si>
  <si>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</si>
  <si>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</si>
  <si>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</si>
  <si>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</si>
  <si>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</si>
  <si>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</si>
  <si>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</si>
  <si>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</si>
  <si>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</si>
  <si>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</si>
  <si>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</si>
  <si>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</si>
  <si>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</si>
  <si>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</si>
  <si>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</si>
  <si>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</si>
  <si>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</si>
  <si>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</si>
  <si>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</si>
  <si>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</si>
  <si>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</si>
  <si>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</si>
  <si>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</si>
  <si>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</si>
  <si>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</si>
  <si>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</si>
  <si>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</si>
  <si>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</si>
  <si>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</si>
  <si>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</si>
  <si>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</si>
  <si>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</si>
  <si>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</si>
  <si>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</si>
  <si>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</si>
  <si>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</si>
  <si>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</si>
  <si>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</si>
  <si>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</si>
  <si>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</si>
  <si>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</si>
  <si>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</si>
  <si>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</si>
  <si>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</si>
  <si>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</si>
  <si>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</si>
  <si>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</si>
  <si>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</si>
  <si>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</si>
  <si>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</si>
  <si>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</si>
  <si>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</si>
  <si>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</si>
  <si>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</si>
  <si>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</si>
  <si>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</si>
  <si>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</si>
  <si>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</si>
  <si>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</si>
  <si>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</si>
  <si>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</si>
  <si>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</si>
  <si>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</si>
  <si>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</si>
  <si>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</si>
  <si>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</si>
  <si>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</si>
  <si>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</si>
  <si>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</si>
  <si>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</si>
  <si>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</si>
  <si>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</si>
  <si>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</si>
  <si>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</si>
  <si>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</si>
  <si>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</si>
  <si>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</si>
  <si>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</si>
  <si>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</si>
  <si>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</si>
  <si>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</si>
  <si>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</si>
  <si>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</si>
  <si>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</si>
  <si>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</si>
  <si>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</si>
  <si>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</si>
  <si>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</si>
  <si>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</si>
  <si>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</si>
  <si>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</si>
  <si>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</si>
  <si>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</si>
  <si>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</si>
  <si>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</si>
  <si>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</si>
  <si>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</si>
  <si>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</si>
  <si>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</si>
  <si>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</si>
  <si>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</si>
  <si>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</si>
  <si>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</si>
  <si>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</si>
  <si>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</si>
  <si>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</si>
  <si>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</si>
  <si>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</si>
  <si>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</si>
  <si>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</si>
  <si>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</si>
  <si>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</si>
  <si>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</si>
  <si>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</si>
  <si>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</si>
  <si>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</si>
  <si>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</si>
  <si>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</si>
  <si>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</si>
  <si>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</si>
  <si>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</si>
  <si>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</si>
  <si>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</si>
  <si>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</si>
  <si>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</si>
  <si>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</si>
  <si>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</si>
  <si>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</si>
  <si>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</si>
  <si>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</si>
  <si>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</si>
  <si>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</si>
  <si>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</si>
  <si>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</si>
  <si>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</si>
  <si>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</si>
  <si>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</si>
  <si>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</si>
  <si>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</si>
  <si>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</si>
  <si>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</si>
  <si>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</si>
  <si>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</si>
  <si>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</si>
  <si>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</si>
  <si>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</si>
  <si>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</si>
  <si>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</si>
  <si>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</si>
  <si>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</si>
  <si>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</si>
  <si>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</si>
  <si>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</si>
  <si>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</si>
  <si>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</si>
  <si>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</si>
  <si>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</si>
  <si>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</si>
  <si>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</si>
  <si>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</si>
  <si>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</si>
  <si>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</si>
  <si>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</si>
  <si>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</si>
  <si>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</si>
  <si>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</si>
  <si>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</si>
  <si>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</si>
  <si>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</si>
  <si>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</si>
  <si>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</si>
  <si>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</si>
  <si>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</si>
  <si>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</si>
  <si>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</si>
  <si>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</si>
  <si>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</si>
  <si>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</si>
  <si>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</si>
  <si>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</si>
  <si>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</si>
  <si>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</si>
  <si>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</si>
  <si>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</si>
  <si>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</si>
  <si>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</si>
  <si>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</si>
  <si>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</si>
  <si>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</si>
  <si>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</si>
  <si>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</si>
  <si>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</si>
  <si>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</si>
  <si>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</si>
  <si>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</si>
  <si>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</si>
  <si>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</si>
  <si>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</si>
  <si>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</si>
  <si>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</si>
  <si>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</si>
  <si>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</si>
  <si>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</si>
  <si>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</si>
  <si>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</si>
  <si>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</si>
  <si>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</si>
  <si>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</si>
  <si>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</si>
  <si>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</si>
  <si>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</si>
  <si>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</si>
  <si>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</si>
  <si>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</si>
  <si>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</si>
  <si>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</si>
  <si>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</si>
  <si>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</si>
  <si>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</si>
  <si>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</si>
  <si>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</si>
  <si>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</si>
  <si>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</si>
  <si>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</si>
  <si>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</si>
  <si>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</si>
  <si>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</si>
  <si>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</si>
  <si>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</si>
  <si>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</si>
  <si>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</si>
  <si>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</si>
  <si>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</si>
  <si>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</si>
  <si>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</si>
  <si>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</si>
  <si>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</si>
  <si>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</si>
  <si>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</si>
  <si>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</si>
  <si>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</si>
  <si>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</si>
  <si>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</si>
  <si>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</si>
  <si>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</si>
  <si>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</si>
  <si>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</si>
  <si>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</si>
  <si>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</si>
  <si>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</si>
  <si>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</si>
  <si>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</si>
  <si>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</si>
  <si>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</si>
  <si>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</si>
  <si>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</si>
  <si>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</si>
  <si>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</si>
  <si>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</si>
  <si>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</si>
  <si>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</si>
  <si>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</si>
  <si>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</si>
  <si>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</si>
  <si>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</si>
  <si>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</si>
  <si>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</si>
  <si>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</si>
  <si>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</si>
  <si>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</si>
  <si>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</si>
  <si>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</si>
  <si>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</si>
  <si>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</si>
  <si>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</si>
  <si>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</si>
  <si>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</si>
  <si>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</si>
  <si>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</si>
  <si>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</si>
  <si>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</si>
  <si>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</si>
  <si>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</si>
  <si>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</si>
  <si>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</si>
  <si>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</si>
  <si>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</si>
  <si>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</si>
  <si>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</si>
  <si>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</si>
  <si>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</si>
  <si>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</si>
  <si>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</si>
  <si>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</si>
  <si>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</si>
  <si>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</si>
  <si>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</si>
  <si>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</si>
  <si>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</si>
  <si>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</si>
  <si>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</si>
  <si>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</si>
  <si>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</si>
  <si>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</si>
  <si>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</si>
  <si>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</si>
  <si>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</si>
  <si>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</si>
  <si>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</si>
  <si>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</si>
  <si>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</si>
  <si>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</si>
  <si>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</si>
  <si>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</si>
  <si>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</si>
  <si>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</si>
  <si>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</si>
  <si>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</si>
  <si>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</si>
  <si>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</si>
  <si>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</si>
  <si>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</si>
  <si>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</si>
  <si>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</si>
  <si>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</si>
  <si>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</si>
  <si>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</si>
  <si>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</si>
  <si>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</si>
  <si>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</si>
  <si>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</si>
  <si>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</si>
  <si>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</si>
  <si>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</si>
  <si>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</si>
  <si>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</si>
  <si>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</si>
  <si>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</si>
  <si>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</si>
  <si>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</si>
  <si>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</si>
  <si>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</si>
  <si>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</si>
  <si>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</si>
  <si>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</si>
  <si>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</si>
  <si>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</si>
  <si>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</si>
  <si>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</si>
  <si>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</si>
  <si>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</si>
  <si>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</si>
  <si>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</si>
  <si>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</si>
  <si>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</si>
  <si>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</si>
  <si>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</si>
  <si>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</si>
  <si>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</si>
  <si>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</si>
  <si>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</si>
  <si>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</si>
  <si>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</si>
  <si>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</si>
  <si>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</si>
  <si>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</si>
  <si>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</si>
  <si>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</si>
  <si>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</si>
  <si>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</si>
  <si>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</si>
  <si>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</si>
  <si>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</si>
  <si>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</si>
  <si>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</si>
  <si>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</si>
  <si>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</si>
  <si>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</si>
  <si>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</si>
  <si>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</si>
  <si>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</si>
  <si>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</si>
  <si>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</si>
  <si>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</si>
  <si>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</si>
  <si>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</si>
  <si>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</si>
  <si>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</si>
  <si>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</si>
  <si>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</si>
  <si>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</si>
  <si>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</si>
  <si>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</si>
  <si>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</si>
  <si>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</si>
  <si>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</si>
  <si>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</si>
  <si>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</si>
  <si>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</si>
  <si>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</si>
  <si>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</si>
  <si>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</si>
  <si>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</si>
  <si>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</si>
  <si>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</si>
  <si>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</si>
  <si>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</si>
  <si>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</si>
  <si>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</si>
  <si>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</si>
  <si>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</si>
  <si>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</si>
  <si>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</si>
  <si>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</si>
  <si>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</si>
  <si>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</si>
  <si>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</si>
  <si>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</si>
  <si>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</si>
  <si>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</si>
  <si>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</si>
  <si>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</si>
  <si>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</si>
  <si>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</si>
  <si>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</si>
  <si>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</si>
  <si>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</si>
  <si>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</si>
  <si>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</si>
  <si>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</si>
  <si>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</si>
  <si>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</si>
  <si>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</si>
  <si>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</si>
  <si>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</si>
  <si>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</si>
  <si>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</si>
  <si>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</si>
  <si>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</si>
  <si>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</si>
  <si>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</si>
  <si>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</si>
  <si>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</si>
  <si>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</si>
  <si>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</si>
  <si>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</si>
  <si>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</si>
  <si>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</si>
  <si>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</si>
  <si>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</si>
  <si>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</si>
  <si>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</si>
  <si>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</si>
  <si>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</si>
  <si>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</si>
  <si>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</si>
  <si>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</si>
  <si>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</si>
  <si>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</si>
  <si>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</si>
  <si>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</si>
  <si>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</si>
  <si>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</si>
  <si>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</si>
  <si>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</si>
  <si>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</si>
  <si>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</si>
  <si>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</si>
  <si>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</si>
  <si>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</si>
  <si>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</si>
  <si>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</si>
  <si>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</si>
  <si>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</si>
  <si>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</si>
  <si>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</si>
  <si>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</si>
  <si>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</si>
  <si>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</si>
  <si>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</si>
  <si>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</si>
  <si>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</si>
  <si>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</si>
  <si>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</si>
  <si>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</si>
  <si>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</si>
  <si>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</si>
  <si>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</si>
  <si>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</si>
  <si>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</si>
  <si>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</si>
  <si>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</si>
  <si>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</si>
  <si>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</si>
  <si>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</si>
  <si>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</si>
  <si>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</si>
  <si>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</si>
  <si>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</si>
  <si>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</si>
  <si>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</si>
  <si>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</si>
  <si>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</si>
  <si>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</si>
  <si>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</si>
  <si>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</si>
  <si>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</si>
  <si>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</si>
  <si>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</si>
  <si>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</si>
  <si>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</si>
  <si>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</si>
  <si>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</si>
  <si>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</si>
  <si>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</si>
  <si>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</si>
  <si>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</si>
  <si>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</si>
  <si>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</si>
  <si>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</si>
  <si>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</si>
  <si>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</si>
  <si>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</si>
  <si>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</si>
  <si>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</si>
  <si>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</si>
  <si>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</si>
  <si>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</si>
  <si>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</si>
  <si>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</si>
  <si>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</si>
  <si>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</si>
  <si>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</si>
  <si>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</si>
  <si>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</si>
  <si>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</si>
  <si>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</si>
  <si>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</si>
  <si>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</si>
  <si>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</si>
  <si>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</si>
  <si>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</si>
  <si>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</si>
  <si>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</si>
  <si>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</si>
  <si>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</si>
  <si>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</si>
  <si>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</si>
  <si>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</si>
  <si>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</si>
  <si>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</si>
  <si>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</si>
  <si>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</si>
  <si>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</si>
  <si>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</si>
  <si>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</si>
  <si>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</si>
  <si>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</si>
  <si>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</si>
  <si>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</si>
  <si>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</si>
  <si>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</si>
  <si>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</si>
  <si>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</si>
  <si>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</si>
  <si>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</si>
  <si>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</si>
  <si>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</si>
  <si>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</si>
  <si>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</si>
  <si>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</si>
  <si>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</si>
  <si>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</si>
  <si>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</si>
  <si>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</si>
  <si>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</si>
  <si>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</si>
  <si>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</si>
  <si>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</si>
  <si>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</si>
  <si>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</si>
  <si>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</si>
  <si>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</si>
  <si>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</si>
  <si>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</si>
  <si>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</si>
  <si>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</si>
  <si>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</si>
  <si>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</si>
  <si>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</si>
  <si>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</si>
  <si>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</si>
  <si>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</si>
  <si>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</si>
  <si>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</si>
  <si>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</si>
  <si>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</si>
  <si>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</si>
  <si>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</si>
  <si>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</si>
  <si>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</si>
  <si>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</si>
  <si>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</si>
  <si>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</si>
  <si>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</si>
  <si>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</si>
  <si>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</si>
  <si>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</si>
  <si>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</si>
  <si>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</si>
  <si>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</si>
  <si>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</si>
  <si>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</si>
  <si>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</si>
  <si>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</si>
  <si>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</si>
  <si>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</si>
  <si>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</si>
  <si>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</si>
  <si>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</si>
  <si>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</si>
  <si>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</si>
  <si>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</si>
  <si>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</si>
  <si>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</si>
  <si>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</si>
  <si>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</si>
  <si>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</si>
  <si>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</si>
  <si>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</si>
  <si>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</si>
  <si>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</si>
  <si>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</si>
  <si>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</si>
  <si>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</si>
  <si>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</si>
  <si>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</si>
  <si>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</si>
  <si>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</si>
  <si>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</si>
  <si>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</si>
  <si>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</si>
  <si>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</si>
  <si>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</si>
  <si>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</si>
  <si>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</si>
  <si>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</si>
  <si>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</si>
  <si>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</si>
  <si>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</si>
  <si>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</si>
  <si>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</si>
  <si>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</si>
  <si>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</si>
  <si>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</si>
  <si>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</si>
  <si>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</si>
  <si>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</si>
  <si>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</si>
  <si>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</si>
  <si>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</si>
  <si>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</si>
  <si>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</si>
  <si>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</si>
  <si>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</si>
  <si>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</si>
  <si>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</si>
  <si>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</si>
  <si>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</si>
  <si>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</si>
  <si>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</si>
  <si>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</si>
  <si>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</si>
  <si>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</si>
  <si>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</si>
  <si>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</si>
  <si>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</si>
  <si>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</si>
  <si>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</si>
  <si>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</si>
  <si>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</si>
  <si>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</si>
  <si>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</si>
  <si>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</si>
  <si>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</si>
  <si>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</si>
  <si>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</si>
  <si>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</si>
  <si>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</si>
  <si>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</si>
  <si>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</si>
  <si>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</si>
  <si>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</si>
  <si>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</si>
  <si>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</si>
  <si>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</si>
  <si>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</si>
  <si>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</si>
  <si>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</si>
  <si>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</si>
  <si>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</si>
  <si>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</si>
  <si>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</si>
  <si>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</si>
  <si>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</si>
  <si>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</si>
  <si>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</si>
  <si>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</si>
  <si>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</si>
  <si>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</si>
  <si>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</si>
  <si>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</si>
  <si>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</si>
  <si>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</si>
  <si>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</si>
  <si>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</si>
  <si>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</si>
  <si>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</si>
  <si>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</si>
  <si>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</si>
  <si>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</si>
  <si>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</si>
  <si>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</si>
  <si>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</si>
  <si>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</si>
  <si>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</si>
  <si>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</si>
  <si>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</si>
  <si>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</si>
  <si>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</si>
  <si>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</si>
  <si>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</si>
  <si>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</si>
  <si>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</si>
  <si>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</si>
  <si>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</si>
  <si>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</si>
  <si>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</si>
  <si>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</si>
  <si>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</si>
  <si>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</si>
  <si>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</si>
  <si>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</si>
  <si>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</si>
  <si>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</si>
  <si>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</si>
  <si>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</si>
  <si>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</si>
  <si>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</si>
  <si>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</si>
  <si>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</si>
  <si>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</si>
  <si>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</si>
  <si>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</si>
  <si>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</si>
  <si>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</si>
  <si>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</si>
  <si>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</si>
  <si>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</si>
  <si>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</si>
  <si>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</si>
  <si>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</si>
  <si>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</si>
  <si>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</si>
  <si>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</si>
  <si>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</si>
  <si>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</si>
  <si>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</si>
  <si>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</si>
  <si>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</si>
  <si>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</si>
  <si>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</si>
  <si>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</si>
  <si>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</si>
  <si>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</si>
  <si>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</si>
  <si>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</si>
  <si>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</si>
  <si>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</si>
  <si>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</si>
  <si>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</si>
  <si>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</si>
  <si>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</si>
  <si>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</si>
  <si>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</si>
  <si>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</si>
  <si>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</si>
  <si>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</si>
  <si>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</si>
  <si>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</si>
  <si>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</si>
  <si>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</si>
  <si>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</si>
  <si>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</si>
  <si>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</si>
  <si>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</si>
  <si>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</si>
  <si>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</si>
  <si>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</si>
  <si>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</si>
  <si>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</si>
  <si>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</si>
  <si>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</si>
  <si>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</si>
  <si>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</si>
  <si>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</si>
  <si>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</si>
  <si>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</si>
  <si>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</si>
  <si>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</si>
  <si>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</si>
  <si>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</si>
  <si>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</si>
  <si>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</si>
  <si>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</si>
  <si>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</si>
  <si>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</si>
  <si>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</si>
  <si>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</si>
  <si>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</si>
  <si>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</si>
  <si>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</si>
  <si>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</si>
  <si>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</si>
  <si>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</si>
  <si>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</si>
  <si>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</si>
  <si>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</si>
  <si>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</si>
  <si>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</si>
  <si>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</si>
  <si>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</si>
  <si>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</si>
  <si>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</si>
  <si>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</si>
  <si>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</si>
  <si>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</si>
  <si>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</si>
  <si>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</si>
  <si>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</si>
  <si>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</si>
  <si>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</si>
  <si>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</si>
  <si>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</si>
  <si>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</si>
  <si>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</si>
  <si>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</si>
  <si>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</si>
  <si>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</si>
  <si>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</si>
  <si>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</si>
  <si>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</si>
  <si>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</si>
  <si>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</si>
  <si>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</si>
  <si>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</si>
  <si>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</si>
  <si>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</si>
  <si>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</si>
  <si>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</si>
  <si>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</si>
  <si>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</si>
  <si>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</si>
  <si>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</si>
  <si>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</si>
  <si>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</si>
  <si>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</si>
  <si>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</si>
  <si>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</si>
  <si>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</si>
  <si>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</si>
  <si>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</si>
  <si>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</si>
  <si>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</si>
  <si>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</si>
  <si>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</si>
  <si>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</si>
  <si>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</si>
  <si>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</si>
  <si>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</si>
  <si>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</si>
  <si>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</si>
  <si>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</si>
  <si>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</si>
  <si>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</si>
  <si>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</si>
  <si>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</si>
  <si>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</si>
  <si>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</si>
  <si>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</si>
  <si>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</si>
  <si>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</si>
  <si>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</si>
  <si>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</si>
  <si>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</si>
  <si>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</si>
  <si>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</si>
  <si>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</si>
  <si>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</si>
  <si>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</si>
  <si>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</si>
  <si>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</si>
  <si>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</si>
  <si>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</si>
  <si>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</si>
  <si>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</si>
  <si>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</si>
  <si>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</si>
  <si>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</si>
  <si>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</si>
  <si>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</si>
  <si>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</si>
  <si>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</si>
  <si>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</si>
  <si>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</si>
  <si>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</si>
  <si>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</si>
  <si>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</si>
  <si>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</si>
  <si>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</si>
  <si>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</si>
  <si>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</si>
  <si>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</si>
  <si>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</si>
  <si>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</si>
  <si>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</si>
  <si>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</si>
  <si>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</si>
  <si>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</si>
  <si>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</si>
  <si>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</si>
  <si>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</si>
  <si>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</si>
  <si>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</si>
  <si>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</si>
  <si>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</si>
  <si>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</si>
  <si>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</si>
  <si>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</si>
  <si>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</si>
  <si>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</si>
  <si>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</si>
  <si>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</si>
  <si>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</si>
  <si>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</si>
  <si>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</si>
  <si>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</si>
  <si>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</si>
  <si>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</si>
  <si>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</si>
  <si>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</si>
  <si>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</si>
  <si>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</si>
  <si>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</si>
  <si>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</si>
  <si>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</si>
  <si>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</si>
  <si>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</si>
  <si>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</si>
  <si>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</si>
  <si>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</si>
  <si>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</si>
  <si>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</si>
  <si>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</si>
  <si>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</si>
  <si>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</si>
  <si>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</si>
  <si>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</si>
  <si>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</si>
  <si>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</si>
  <si>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</si>
  <si>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</si>
  <si>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</si>
  <si>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</si>
  <si>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</si>
  <si>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</si>
  <si>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</si>
  <si>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</si>
  <si>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</si>
  <si>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</si>
  <si>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</si>
  <si>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</si>
  <si>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</si>
  <si>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</si>
  <si>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</si>
  <si>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</si>
  <si>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</si>
  <si>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</si>
  <si>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</si>
  <si>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</si>
  <si>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</si>
  <si>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</si>
  <si>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</si>
  <si>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</si>
  <si>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</si>
  <si>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</si>
  <si>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</si>
  <si>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</si>
  <si>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</si>
  <si>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</si>
  <si>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</si>
  <si>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</si>
  <si>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</si>
  <si>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</si>
  <si>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</si>
  <si>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</si>
  <si>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</si>
  <si>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</si>
  <si>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</si>
  <si>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</si>
  <si>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</si>
  <si>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</si>
  <si>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</si>
  <si>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</si>
  <si>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</si>
  <si>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</si>
  <si>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</si>
  <si>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</si>
  <si>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</si>
  <si>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</si>
  <si>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</si>
  <si>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</si>
  <si>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</si>
  <si>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</si>
  <si>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</si>
  <si>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</si>
  <si>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</si>
  <si>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</si>
  <si>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</si>
  <si>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</si>
  <si>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</si>
  <si>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</si>
  <si>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</si>
  <si>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</si>
  <si>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</si>
  <si>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</si>
  <si>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</si>
  <si>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</si>
  <si>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</si>
  <si>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</si>
  <si>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</si>
  <si>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</si>
  <si>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</si>
  <si>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</si>
  <si>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</si>
  <si>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</si>
  <si>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</si>
  <si>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</si>
  <si>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</si>
  <si>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</si>
  <si>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</si>
  <si>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</si>
  <si>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</si>
  <si>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</si>
  <si>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</si>
  <si>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</si>
  <si>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</si>
  <si>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</si>
  <si>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</si>
  <si>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</si>
  <si>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</si>
  <si>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</si>
  <si>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</si>
  <si>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</si>
  <si>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</si>
  <si>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</si>
  <si>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</si>
  <si>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</si>
  <si>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</si>
  <si>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</si>
  <si>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</si>
  <si>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</si>
  <si>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</si>
  <si>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</si>
  <si>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</si>
  <si>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</si>
  <si>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</si>
  <si>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</si>
  <si>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</si>
  <si>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</si>
  <si>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</si>
  <si>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</si>
  <si>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</si>
  <si>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</si>
  <si>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</si>
  <si>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</si>
  <si>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</si>
  <si>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</si>
  <si>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</si>
  <si>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</si>
  <si>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</si>
  <si>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</si>
  <si>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</si>
  <si>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</si>
  <si>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</si>
  <si>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</si>
  <si>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</si>
  <si>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</si>
  <si>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</si>
  <si>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</si>
  <si>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</si>
  <si>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</si>
  <si>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</si>
  <si>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</si>
  <si>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</si>
  <si>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</si>
  <si>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</si>
  <si>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</si>
  <si>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</si>
  <si>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</si>
  <si>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</si>
  <si>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</si>
  <si>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</si>
  <si>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</si>
  <si>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</si>
  <si>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</si>
  <si>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</si>
  <si>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</si>
  <si>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</si>
  <si>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</si>
  <si>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</si>
  <si>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</si>
  <si>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</si>
  <si>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</si>
  <si>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</si>
  <si>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</si>
  <si>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</si>
  <si>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</si>
  <si>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</si>
  <si>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</si>
  <si>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</si>
  <si>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</si>
  <si>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</si>
  <si>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</si>
  <si>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</si>
  <si>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</si>
  <si>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</si>
  <si>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</si>
  <si>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</si>
  <si>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</si>
  <si>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</si>
  <si>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</si>
  <si>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</si>
  <si>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</si>
  <si>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</si>
  <si>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</si>
  <si>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</si>
  <si>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</si>
  <si>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</si>
  <si>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</si>
  <si>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</si>
  <si>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</si>
  <si>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</si>
  <si>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</si>
  <si>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</si>
  <si>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</si>
  <si>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</si>
  <si>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</si>
  <si>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</si>
  <si>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</si>
  <si>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</si>
  <si>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</si>
  <si>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</si>
  <si>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</si>
  <si>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</si>
  <si>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</si>
  <si>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</si>
  <si>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</si>
  <si>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</si>
  <si>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</si>
  <si>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</si>
  <si>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</si>
  <si>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</si>
  <si>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</si>
  <si>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</si>
  <si>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</si>
  <si>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</si>
  <si>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</si>
  <si>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</si>
  <si>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</si>
  <si>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</si>
  <si>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</si>
  <si>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</si>
  <si>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</si>
  <si>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</si>
  <si>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</si>
  <si>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</si>
  <si>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</si>
  <si>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</si>
  <si>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</si>
  <si>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</si>
  <si>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</si>
  <si>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</si>
  <si>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</si>
  <si>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</si>
  <si>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</si>
  <si>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</si>
  <si>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</si>
  <si>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</si>
  <si>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</si>
  <si>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</si>
  <si>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</si>
  <si>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</si>
  <si>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</si>
  <si>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</si>
  <si>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</si>
  <si>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</si>
  <si>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</si>
  <si>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</si>
  <si>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</si>
  <si>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</si>
  <si>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</si>
  <si>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</si>
  <si>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</si>
  <si>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</si>
  <si>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</si>
  <si>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</si>
  <si>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</si>
  <si>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</si>
  <si>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</si>
  <si>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</si>
  <si>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</si>
  <si>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</si>
  <si>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</si>
  <si>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</si>
  <si>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</si>
  <si>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</si>
  <si>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</si>
  <si>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</si>
  <si>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</si>
  <si>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</si>
  <si>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</si>
  <si>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</si>
  <si>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</si>
  <si>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</si>
  <si>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</si>
  <si>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</si>
  <si>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</si>
  <si>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</si>
  <si>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</si>
  <si>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</si>
  <si>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</si>
  <si>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</si>
  <si>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</si>
  <si>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</si>
  <si>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</si>
  <si>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</si>
  <si>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</si>
  <si>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</si>
  <si>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</si>
  <si>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</si>
  <si>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</si>
  <si>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</si>
  <si>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</si>
  <si>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</si>
  <si>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</si>
  <si>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</si>
  <si>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</si>
  <si>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</si>
  <si>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</si>
  <si>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</si>
  <si>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</si>
  <si>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</si>
  <si>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</si>
  <si>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</si>
  <si>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</si>
  <si>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</si>
  <si>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</si>
  <si>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</si>
  <si>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</si>
  <si>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</si>
  <si>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</si>
  <si>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</si>
  <si>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</si>
  <si>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</si>
  <si>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</si>
  <si>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</si>
  <si>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</si>
  <si>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</si>
  <si>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</si>
  <si>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</si>
  <si>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</si>
  <si>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</si>
  <si>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</si>
  <si>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</si>
  <si>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</si>
  <si>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</si>
  <si>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</si>
  <si>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</si>
  <si>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</si>
  <si>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</si>
  <si>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</si>
  <si>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</si>
  <si>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</si>
  <si>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</si>
  <si>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</si>
  <si>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</si>
  <si>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</si>
  <si>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</si>
  <si>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</si>
  <si>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</si>
  <si>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</si>
  <si>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</si>
  <si>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</si>
  <si>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</si>
  <si>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</si>
  <si>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</si>
  <si>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</si>
  <si>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</si>
  <si>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</si>
  <si>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</si>
  <si>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</si>
  <si>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</si>
  <si>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</si>
  <si>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</si>
  <si>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</si>
  <si>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</si>
  <si>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</si>
  <si>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</si>
  <si>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</si>
  <si>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</si>
  <si>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</si>
  <si>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</si>
  <si>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</si>
  <si>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</si>
  <si>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</si>
  <si>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</si>
  <si>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</si>
  <si>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</si>
  <si>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</si>
  <si>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</si>
  <si>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</si>
  <si>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</si>
  <si>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</si>
  <si>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</si>
  <si>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</si>
  <si>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</si>
  <si>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</si>
  <si>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</si>
  <si>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</si>
  <si>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</si>
  <si>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</si>
  <si>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</si>
  <si>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</si>
  <si>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</si>
  <si>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</si>
  <si>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</si>
  <si>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</si>
  <si>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</si>
  <si>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</si>
  <si>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</si>
  <si>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</si>
  <si>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</si>
  <si>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</si>
  <si>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</si>
  <si>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</si>
  <si>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</si>
  <si>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</si>
  <si>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</si>
  <si>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</si>
  <si>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</si>
  <si>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</si>
  <si>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</si>
  <si>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</si>
  <si>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</si>
  <si>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</si>
  <si>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</si>
  <si>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</si>
  <si>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</si>
  <si>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</si>
  <si>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</si>
  <si>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</si>
  <si>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</si>
  <si>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</si>
  <si>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</si>
  <si>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</si>
  <si>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</si>
  <si>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</si>
  <si>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</si>
  <si>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</si>
  <si>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</si>
  <si>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</si>
  <si>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</si>
  <si>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</si>
  <si>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</si>
  <si>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</si>
  <si>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</si>
  <si>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</si>
  <si>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</si>
  <si>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</si>
  <si>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</si>
  <si>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</si>
  <si>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</si>
  <si>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</si>
  <si>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</si>
  <si>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</si>
  <si>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</si>
  <si>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</si>
  <si>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</si>
  <si>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</si>
  <si>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</si>
  <si>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</si>
  <si>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</si>
  <si>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</si>
  <si>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</si>
  <si>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</si>
  <si>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</si>
  <si>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</si>
  <si>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</si>
  <si>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</si>
  <si>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</si>
  <si>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</si>
  <si>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</si>
  <si>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</si>
  <si>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</si>
  <si>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</si>
  <si>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</si>
  <si>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</si>
  <si>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</si>
  <si>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</si>
  <si>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</si>
  <si>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</si>
  <si>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</si>
  <si>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</si>
  <si>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</si>
  <si>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</si>
  <si>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</si>
  <si>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</si>
  <si>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</si>
  <si>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</si>
  <si>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</si>
  <si>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</si>
  <si>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</si>
  <si>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</si>
  <si>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</si>
  <si>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</si>
  <si>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</si>
  <si>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</si>
  <si>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</si>
  <si>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</si>
  <si>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</si>
  <si>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</si>
  <si>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</si>
  <si>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</si>
  <si>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</si>
  <si>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</si>
  <si>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</si>
  <si>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</si>
  <si>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</si>
  <si>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</si>
  <si>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</si>
  <si>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</si>
  <si>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</si>
  <si>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</si>
  <si>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</si>
  <si>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</si>
  <si>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</si>
  <si>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</si>
  <si>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</si>
  <si>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</si>
  <si>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</si>
  <si>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</si>
  <si>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</si>
  <si>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</si>
  <si>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</si>
  <si>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</si>
  <si>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</si>
  <si>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</si>
  <si>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</si>
  <si>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</si>
  <si>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</si>
  <si>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</si>
  <si>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</si>
  <si>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</si>
  <si>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</si>
  <si>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</si>
  <si>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</si>
  <si>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</si>
  <si>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</si>
  <si>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</si>
  <si>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</si>
  <si>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</si>
  <si>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</si>
  <si>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</si>
  <si>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</si>
  <si>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</si>
  <si>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</si>
  <si>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</si>
  <si>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</si>
  <si>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</si>
  <si>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</si>
  <si>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</si>
  <si>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</si>
  <si>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</si>
  <si>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</si>
  <si>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</si>
  <si>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</si>
  <si>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</si>
  <si>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</si>
  <si>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</si>
  <si>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</si>
  <si>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</si>
  <si>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</si>
  <si>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</si>
  <si>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</si>
  <si>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</si>
  <si>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</si>
  <si>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</si>
  <si>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</si>
  <si>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</si>
  <si>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</si>
  <si>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</si>
  <si>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</si>
  <si>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</si>
  <si>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</si>
  <si>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</si>
  <si>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</si>
  <si>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</si>
  <si>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</si>
  <si>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</si>
  <si>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</si>
  <si>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</si>
  <si>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</si>
  <si>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</si>
  <si>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</si>
  <si>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</si>
  <si>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</si>
  <si>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</si>
  <si>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</si>
  <si>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</si>
  <si>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</si>
  <si>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</si>
  <si>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</si>
  <si>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</si>
  <si>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</si>
  <si>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</si>
  <si>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</si>
  <si>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</si>
  <si>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</si>
  <si>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</si>
  <si>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</si>
  <si>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</si>
  <si>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</si>
  <si>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</si>
  <si>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</si>
  <si>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</si>
  <si>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</si>
  <si>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</si>
  <si>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</si>
  <si>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</si>
  <si>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</si>
  <si>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</si>
  <si>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</si>
  <si>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</si>
  <si>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</si>
  <si>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</si>
  <si>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</si>
  <si>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</si>
  <si>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</si>
  <si>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</si>
  <si>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</si>
  <si>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</si>
  <si>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</si>
  <si>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</si>
  <si>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</si>
  <si>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</si>
  <si>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</si>
  <si>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</si>
  <si>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</si>
  <si>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</si>
  <si>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</si>
  <si>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</si>
  <si>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</si>
  <si>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</si>
  <si>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</si>
  <si>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</si>
  <si>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</si>
  <si>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</si>
  <si>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</si>
  <si>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</si>
  <si>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</si>
  <si>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</si>
  <si>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</si>
  <si>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</si>
  <si>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</si>
  <si>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</si>
  <si>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</si>
  <si>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</si>
  <si>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</si>
  <si>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</si>
  <si>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</si>
  <si>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</si>
  <si>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</si>
  <si>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</si>
  <si>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</si>
  <si>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</si>
  <si>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</si>
  <si>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</si>
  <si>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</si>
  <si>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</si>
  <si>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</si>
  <si>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</si>
  <si>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</si>
  <si>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</si>
  <si>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</si>
  <si>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</si>
  <si>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</si>
  <si>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</si>
  <si>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</si>
  <si>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</si>
  <si>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</si>
  <si>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</si>
  <si>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</si>
  <si>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</si>
  <si>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</si>
  <si>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</si>
  <si>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</si>
  <si>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</si>
  <si>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</si>
  <si>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</si>
  <si>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</si>
  <si>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</si>
  <si>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</si>
  <si>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</si>
  <si>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</si>
  <si>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</si>
  <si>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</si>
  <si>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</si>
  <si>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</si>
  <si>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</si>
  <si>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</si>
  <si>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</si>
  <si>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</si>
  <si>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</si>
  <si>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</si>
  <si>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</si>
  <si>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</si>
  <si>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</si>
  <si>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</si>
  <si>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</si>
  <si>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</si>
  <si>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</si>
  <si>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</si>
  <si>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</si>
  <si>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</si>
  <si>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</si>
  <si>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</si>
  <si>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</si>
  <si>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</si>
  <si>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</si>
  <si>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</si>
  <si>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</si>
  <si>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</si>
  <si>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</si>
  <si>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</si>
  <si>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</si>
  <si>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</si>
  <si>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</si>
  <si>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</si>
  <si>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</si>
  <si>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</si>
  <si>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</si>
  <si>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</si>
  <si>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</si>
  <si>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</si>
  <si>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</si>
  <si>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</si>
  <si>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</si>
  <si>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</si>
  <si>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</si>
  <si>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</si>
  <si>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</si>
  <si>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</si>
  <si>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</si>
  <si>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</si>
  <si>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</si>
  <si>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</si>
  <si>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</si>
  <si>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</si>
  <si>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</si>
  <si>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</si>
  <si>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</si>
  <si>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</si>
  <si>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</si>
  <si>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</si>
  <si>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</si>
  <si>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</si>
  <si>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</si>
  <si>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</si>
  <si>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</si>
  <si>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</si>
  <si>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</si>
  <si>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</si>
  <si>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</si>
  <si>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</si>
  <si>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</si>
  <si>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</si>
  <si>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</si>
  <si>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</si>
  <si>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</si>
  <si>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</si>
  <si>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</si>
  <si>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</si>
  <si>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</si>
  <si>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</si>
  <si>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</si>
  <si>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</si>
  <si>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</si>
  <si>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</si>
  <si>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</si>
  <si>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</si>
  <si>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</si>
  <si>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</si>
  <si>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</si>
  <si>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</si>
  <si>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</si>
  <si>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</si>
  <si>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</si>
  <si>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</si>
  <si>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</si>
  <si>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</si>
  <si>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</si>
  <si>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</si>
  <si>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</si>
  <si>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</si>
  <si>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</si>
  <si>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</si>
  <si>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</si>
  <si>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</si>
  <si>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</si>
  <si>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</si>
  <si>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</si>
  <si>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</si>
  <si>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</si>
  <si>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</si>
  <si>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</si>
  <si>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</si>
  <si>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</si>
  <si>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</si>
  <si>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</si>
  <si>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</si>
  <si>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</si>
  <si>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</si>
  <si>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</si>
  <si>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</si>
  <si>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</si>
  <si>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</si>
  <si>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</si>
  <si>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</si>
  <si>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</si>
  <si>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</si>
  <si>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</si>
  <si>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</si>
  <si>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</si>
  <si>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</si>
  <si>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</si>
  <si>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</si>
  <si>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</si>
  <si>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</si>
  <si>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</si>
  <si>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</si>
  <si>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</si>
  <si>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</si>
  <si>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</si>
  <si>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</si>
  <si>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</si>
  <si>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</si>
  <si>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</si>
  <si>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</si>
  <si>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</si>
  <si>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</si>
  <si>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</si>
  <si>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</si>
  <si>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</si>
  <si>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</si>
  <si>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</si>
  <si>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</si>
  <si>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</si>
  <si>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</si>
  <si>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</si>
  <si>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</si>
  <si>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</si>
  <si>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</si>
  <si>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</si>
  <si>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</si>
  <si>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</si>
  <si>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</si>
  <si>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</si>
  <si>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</si>
  <si>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</si>
  <si>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</si>
  <si>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</si>
  <si>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</si>
  <si>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</si>
  <si>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</si>
  <si>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</si>
  <si>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</si>
  <si>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</si>
  <si>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</si>
  <si>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</si>
  <si>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</si>
  <si>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</si>
  <si>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</si>
  <si>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</si>
  <si>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</si>
  <si>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</si>
  <si>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</si>
  <si>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</si>
  <si>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</si>
  <si>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</si>
  <si>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</si>
  <si>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</si>
  <si>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</si>
  <si>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</si>
  <si>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</si>
  <si>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</si>
  <si>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</si>
  <si>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</si>
  <si>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</si>
  <si>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</si>
  <si>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</si>
  <si>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</si>
  <si>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</si>
  <si>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</si>
  <si>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</si>
  <si>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</si>
  <si>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</si>
  <si>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</si>
  <si>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</si>
  <si>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</si>
  <si>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</si>
  <si>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</si>
  <si>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</si>
  <si>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</si>
  <si>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</si>
  <si>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</si>
  <si>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</si>
  <si>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</si>
  <si>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</si>
  <si>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</si>
  <si>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</si>
  <si>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</si>
  <si>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</si>
  <si>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</si>
  <si>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</si>
  <si>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</si>
  <si>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</si>
  <si>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</si>
  <si>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</si>
  <si>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</si>
  <si>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</si>
  <si>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</si>
  <si>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</si>
  <si>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</si>
  <si>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</si>
  <si>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</si>
  <si>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</si>
  <si>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</si>
  <si>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</si>
  <si>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</si>
  <si>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</si>
  <si>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</si>
  <si>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</si>
  <si>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</si>
  <si>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</si>
  <si>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</si>
  <si>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</si>
  <si>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</si>
  <si>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</si>
  <si>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</si>
  <si>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</si>
  <si>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</si>
  <si>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</si>
  <si>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</si>
  <si>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</si>
  <si>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</si>
  <si>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</si>
  <si>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</si>
  <si>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</si>
  <si>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</si>
  <si>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</si>
  <si>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</si>
  <si>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</si>
  <si>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</si>
  <si>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</si>
  <si>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</si>
  <si>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</si>
  <si>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</si>
  <si>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</si>
  <si>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</si>
  <si>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</si>
  <si>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</si>
  <si>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</si>
  <si>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</si>
  <si>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</si>
  <si>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</si>
  <si>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</si>
  <si>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</si>
  <si>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</si>
  <si>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</si>
  <si>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</si>
  <si>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</si>
  <si>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</si>
  <si>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</si>
  <si>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</si>
  <si>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</si>
  <si>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</si>
  <si>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</si>
  <si>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</si>
  <si>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</si>
  <si>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</si>
  <si>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</si>
  <si>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</si>
  <si>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</si>
  <si>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</si>
  <si>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</si>
  <si>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</si>
  <si>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</si>
  <si>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</si>
  <si>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</si>
  <si>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</si>
  <si>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</si>
  <si>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</si>
  <si>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</si>
  <si>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</si>
  <si>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</si>
  <si>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</si>
  <si>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</si>
  <si>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</si>
  <si>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</si>
  <si>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</si>
  <si>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</si>
  <si>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</si>
  <si>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</si>
  <si>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</si>
  <si>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</si>
  <si>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</si>
  <si>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</si>
  <si>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</si>
  <si>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</si>
  <si>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</si>
  <si>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</si>
  <si>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</si>
  <si>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</si>
  <si>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</si>
  <si>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</si>
  <si>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</si>
  <si>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</si>
  <si>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</si>
  <si>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</si>
  <si>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</si>
  <si>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</si>
  <si>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</si>
  <si>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</si>
  <si>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</si>
  <si>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</si>
  <si>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</si>
  <si>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</si>
  <si>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</si>
  <si>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</si>
  <si>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</si>
  <si>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</si>
  <si>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</si>
  <si>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</si>
  <si>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</si>
  <si>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</si>
  <si>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</si>
  <si>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</si>
  <si>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</si>
  <si>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</si>
  <si>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</si>
  <si>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</si>
  <si>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</si>
  <si>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</si>
  <si>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</si>
  <si>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</si>
  <si>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</si>
  <si>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</si>
  <si>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</si>
  <si>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</si>
  <si>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</si>
  <si>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</si>
  <si>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</si>
  <si>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</si>
  <si>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</si>
  <si>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</si>
  <si>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</si>
  <si>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</si>
  <si>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</si>
  <si>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</si>
  <si>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</si>
  <si>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</si>
  <si>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</si>
  <si>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</si>
  <si>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</si>
  <si>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</si>
  <si>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</si>
  <si>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</si>
  <si>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</si>
  <si>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</si>
  <si>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</si>
  <si>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</si>
  <si>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</si>
  <si>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</si>
  <si>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</si>
  <si>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</si>
  <si>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</si>
  <si>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</si>
  <si>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</si>
  <si>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</si>
  <si>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</si>
  <si>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</si>
  <si>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</si>
  <si>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</si>
  <si>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</si>
  <si>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</si>
  <si>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</si>
  <si>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</si>
  <si>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</si>
  <si>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</si>
  <si>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</si>
  <si>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</si>
  <si>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</si>
  <si>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</si>
  <si>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</si>
  <si>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</si>
  <si>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</si>
  <si>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</si>
  <si>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</si>
  <si>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</si>
  <si>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</si>
  <si>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</si>
  <si>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</si>
  <si>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</si>
  <si>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</si>
  <si>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</si>
  <si>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</si>
  <si>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</si>
  <si>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</si>
  <si>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</si>
  <si>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</si>
  <si>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</si>
  <si>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</si>
  <si>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</si>
  <si>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</si>
  <si>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</si>
  <si>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</si>
  <si>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</si>
  <si>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</si>
  <si>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</si>
  <si>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</si>
  <si>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</si>
  <si>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</si>
  <si>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</si>
  <si>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</si>
  <si>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</si>
  <si>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</si>
  <si>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</si>
  <si>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</si>
  <si>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</si>
  <si>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</si>
  <si>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</si>
  <si>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</si>
  <si>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</si>
  <si>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</si>
  <si>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</si>
  <si>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</si>
  <si>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</si>
  <si>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</si>
  <si>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</si>
  <si>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</si>
  <si>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</si>
  <si>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</si>
  <si>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</si>
  <si>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</si>
  <si>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</si>
  <si>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</si>
  <si>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</si>
  <si>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</si>
  <si>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</si>
  <si>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</si>
  <si>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</si>
  <si>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</si>
  <si>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</si>
  <si>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</si>
  <si>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</si>
  <si>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</si>
  <si>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</si>
  <si>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</si>
  <si>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</si>
  <si>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</si>
  <si>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</si>
  <si>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</si>
  <si>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</si>
  <si>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</si>
  <si>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</si>
  <si>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</si>
  <si>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</si>
  <si>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</si>
  <si>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</si>
  <si>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</si>
  <si>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</si>
  <si>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</si>
  <si>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</si>
  <si>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</si>
  <si>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</si>
  <si>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</si>
  <si>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</si>
  <si>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</si>
  <si>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</si>
  <si>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</si>
  <si>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</si>
  <si>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</si>
  <si>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</si>
  <si>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</si>
  <si>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</si>
  <si>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</si>
  <si>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</si>
  <si>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</si>
  <si>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</si>
  <si>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</si>
  <si>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</si>
  <si>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</si>
  <si>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</si>
  <si>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</si>
  <si>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</si>
  <si>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</si>
  <si>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</si>
  <si>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</si>
  <si>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</si>
  <si>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</si>
  <si>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</si>
  <si>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</si>
  <si>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</si>
  <si>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</si>
  <si>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</si>
  <si>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</si>
  <si>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</si>
  <si>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</si>
  <si>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</si>
  <si>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</si>
  <si>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</si>
  <si>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</si>
  <si>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</si>
  <si>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</si>
  <si>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</si>
  <si>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</si>
  <si>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</si>
  <si>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</si>
  <si>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</si>
  <si>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</si>
  <si>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</si>
  <si>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</si>
  <si>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</si>
  <si>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</si>
  <si>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</si>
  <si>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</si>
  <si>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</si>
  <si>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</si>
  <si>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</si>
  <si>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</si>
  <si>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</si>
  <si>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</si>
  <si>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</si>
  <si>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</si>
  <si>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</si>
  <si>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</si>
  <si>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</si>
  <si>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</si>
  <si>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</si>
  <si>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</si>
  <si>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</si>
  <si>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</si>
  <si>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</si>
  <si>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</si>
  <si>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</si>
  <si>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</si>
  <si>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</si>
  <si>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</si>
  <si>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</si>
  <si>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</si>
  <si>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</si>
  <si>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</si>
  <si>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</si>
  <si>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</si>
  <si>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</si>
  <si>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</si>
  <si>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</si>
  <si>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</si>
  <si>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</si>
  <si>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</si>
  <si>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</si>
  <si>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</si>
  <si>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</si>
  <si>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</si>
  <si>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</si>
  <si>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</si>
  <si>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</si>
  <si>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</si>
  <si>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</si>
  <si>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</si>
  <si>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</si>
  <si>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</si>
  <si>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</si>
  <si>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</si>
  <si>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</si>
  <si>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</si>
  <si>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</si>
  <si>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</si>
  <si>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</si>
  <si>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</si>
  <si>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</si>
  <si>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</si>
  <si>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</si>
  <si>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</si>
  <si>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</si>
  <si>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</si>
  <si>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</si>
  <si>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</si>
  <si>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</si>
  <si>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</si>
  <si>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</si>
  <si>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</si>
  <si>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</si>
  <si>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</si>
  <si>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</si>
  <si>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</si>
  <si>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</si>
  <si>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</si>
  <si>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</si>
  <si>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</si>
  <si>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</si>
  <si>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</si>
  <si>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</si>
  <si>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</si>
  <si>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</si>
  <si>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</si>
  <si>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</si>
  <si>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</si>
  <si>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</si>
  <si>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</si>
  <si>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</si>
  <si>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</si>
  <si>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</si>
  <si>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</si>
  <si>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</si>
  <si>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</si>
  <si>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</si>
  <si>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</si>
  <si>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</si>
  <si>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</si>
  <si>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</si>
  <si>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</si>
  <si>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</si>
  <si>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</si>
  <si>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</si>
  <si>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</si>
  <si>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</si>
  <si>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</si>
  <si>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</si>
  <si>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</si>
  <si>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</si>
  <si>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</si>
  <si>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</si>
  <si>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</si>
  <si>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</si>
  <si>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</si>
  <si>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</si>
  <si>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</si>
  <si>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</si>
  <si>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</si>
  <si>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</si>
  <si>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</si>
  <si>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</si>
  <si>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</si>
  <si>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</si>
  <si>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</si>
  <si>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</si>
  <si>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</si>
  <si>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</si>
  <si>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</si>
  <si>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</si>
  <si>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</si>
  <si>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</si>
  <si>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</si>
  <si>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</si>
  <si>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</si>
  <si>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</si>
  <si>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</si>
  <si>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</si>
  <si>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</si>
  <si>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</si>
  <si>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</si>
  <si>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</si>
  <si>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</si>
  <si>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</si>
  <si>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</si>
  <si>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</si>
  <si>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</si>
  <si>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</si>
  <si>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</si>
  <si>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</si>
  <si>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</si>
  <si>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</si>
  <si>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</si>
  <si>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</si>
  <si>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</si>
  <si>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</si>
  <si>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</si>
  <si>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</si>
  <si>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</si>
  <si>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</si>
  <si>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</si>
  <si>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</si>
  <si>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</si>
  <si>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</si>
  <si>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</si>
  <si>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</si>
  <si>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</si>
  <si>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</si>
  <si>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</si>
  <si>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</si>
  <si>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</si>
  <si>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</si>
  <si>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</si>
  <si>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</si>
  <si>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</si>
  <si>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</si>
  <si>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</si>
  <si>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</si>
  <si>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</si>
  <si>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</si>
  <si>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</si>
  <si>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</si>
  <si>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</si>
  <si>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</si>
  <si>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</si>
  <si>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</si>
  <si>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</si>
  <si>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</si>
  <si>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</si>
  <si>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</si>
  <si>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</si>
  <si>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</si>
  <si>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</si>
  <si>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</si>
  <si>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</si>
  <si>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</si>
  <si>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</si>
  <si>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</si>
  <si>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</si>
  <si>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</si>
  <si>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</si>
  <si>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</si>
  <si>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</si>
  <si>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</si>
  <si>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</si>
  <si>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</si>
  <si>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</si>
  <si>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</si>
  <si>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</si>
  <si>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</si>
  <si>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</si>
  <si>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</si>
  <si>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</si>
  <si>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</si>
  <si>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</si>
  <si>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</si>
  <si>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</si>
  <si>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</si>
  <si>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</si>
  <si>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</si>
  <si>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</si>
  <si>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</si>
  <si>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</si>
  <si>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</si>
  <si>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</si>
  <si>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</si>
  <si>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</si>
  <si>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</si>
  <si>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</si>
  <si>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</si>
  <si>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</si>
  <si>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</si>
  <si>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</si>
  <si>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</si>
  <si>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</si>
  <si>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</si>
  <si>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</si>
  <si>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</si>
  <si>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</si>
  <si>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</si>
  <si>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</si>
  <si>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</si>
  <si>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</si>
  <si>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</si>
  <si>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</si>
  <si>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</si>
  <si>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</si>
  <si>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</si>
  <si>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</si>
  <si>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</si>
  <si>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</si>
  <si>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</si>
  <si>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</si>
  <si>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</si>
  <si>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</si>
  <si>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</si>
  <si>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</si>
  <si>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</si>
  <si>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</si>
  <si>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</si>
  <si>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</si>
  <si>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</si>
  <si>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</si>
  <si>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</si>
  <si>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</si>
  <si>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</si>
  <si>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</si>
  <si>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</si>
  <si>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</si>
  <si>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</si>
  <si>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</si>
  <si>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</si>
  <si>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</si>
  <si>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</si>
  <si>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</si>
  <si>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</si>
  <si>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</si>
  <si>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</si>
  <si>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</si>
  <si>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</si>
  <si>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</si>
  <si>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</si>
  <si>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</si>
  <si>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</si>
  <si>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</si>
  <si>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</si>
  <si>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</si>
  <si>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</si>
  <si>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</si>
  <si>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</si>
  <si>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</si>
  <si>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</si>
  <si>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</si>
  <si>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</si>
  <si>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</si>
  <si>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</si>
  <si>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</si>
  <si>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</si>
  <si>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</si>
  <si>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</si>
  <si>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</si>
  <si>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</si>
  <si>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</si>
  <si>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</si>
  <si>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</si>
  <si>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</si>
  <si>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</si>
  <si>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</si>
  <si>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</si>
  <si>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</si>
  <si>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</si>
  <si>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</si>
  <si>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</si>
  <si>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</si>
  <si>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</si>
  <si>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</si>
  <si>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</si>
  <si>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</si>
  <si>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</si>
  <si>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</si>
  <si>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</si>
  <si>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</si>
  <si>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</si>
  <si>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</si>
  <si>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</si>
  <si>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</si>
  <si>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</si>
  <si>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</si>
  <si>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</si>
  <si>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</si>
  <si>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</si>
  <si>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</si>
  <si>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</si>
  <si>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</si>
  <si>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</si>
  <si>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</si>
  <si>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</si>
  <si>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</si>
  <si>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</si>
  <si>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</si>
  <si>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</si>
  <si>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</si>
  <si>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</si>
  <si>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</si>
  <si>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</si>
  <si>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</si>
  <si>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</si>
  <si>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</si>
  <si>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</si>
  <si>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</si>
  <si>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</si>
  <si>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</si>
  <si>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</si>
  <si>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</si>
  <si>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</si>
  <si>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</si>
  <si>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</si>
  <si>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</si>
  <si>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</si>
  <si>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</si>
  <si>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</si>
  <si>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</si>
  <si>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</si>
  <si>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</si>
  <si>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</si>
  <si>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</si>
  <si>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</si>
  <si>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</si>
  <si>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</si>
  <si>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</si>
  <si>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</si>
  <si>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</si>
  <si>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</si>
  <si>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</si>
  <si>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</si>
  <si>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</si>
  <si>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</si>
  <si>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</si>
  <si>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</si>
  <si>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</si>
  <si>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</si>
  <si>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</si>
  <si>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</si>
  <si>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</si>
  <si>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</si>
  <si>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</si>
  <si>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</si>
  <si>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</si>
  <si>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</si>
  <si>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</si>
  <si>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</si>
  <si>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</si>
  <si>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</si>
  <si>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</si>
  <si>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</si>
  <si>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</si>
  <si>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</si>
  <si>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</si>
  <si>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</si>
  <si>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</si>
  <si>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</si>
  <si>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</si>
  <si>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</si>
  <si>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</si>
  <si>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</si>
  <si>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</si>
  <si>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</si>
  <si>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</si>
  <si>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</si>
  <si>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</si>
  <si>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</si>
  <si>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</si>
  <si>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</si>
  <si>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</si>
  <si>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</si>
  <si>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</si>
  <si>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</si>
  <si>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</si>
  <si>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</si>
  <si>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</si>
  <si>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</si>
  <si>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</si>
  <si>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</si>
  <si>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</si>
  <si>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</si>
  <si>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</si>
  <si>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</si>
  <si>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</si>
  <si>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</si>
  <si>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</si>
  <si>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</si>
  <si>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</si>
  <si>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</si>
  <si>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</si>
  <si>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</si>
  <si>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</si>
  <si>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</si>
  <si>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</si>
  <si>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</si>
  <si>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</si>
  <si>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</si>
  <si>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</si>
  <si>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</si>
  <si>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</si>
  <si>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</si>
  <si>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</si>
  <si>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</si>
  <si>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</si>
  <si>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</si>
  <si>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</si>
  <si>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</si>
  <si>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</si>
  <si>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</si>
  <si>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</si>
  <si>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</si>
  <si>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</si>
  <si>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</si>
  <si>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</si>
  <si>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</si>
  <si>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</si>
  <si>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</si>
  <si>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</si>
  <si>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</si>
  <si>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</si>
  <si>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</si>
  <si>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</si>
  <si>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</si>
  <si>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</si>
  <si>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</si>
  <si>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</si>
  <si>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</si>
  <si>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</si>
  <si>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</si>
  <si>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</si>
  <si>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</si>
  <si>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</si>
  <si>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</si>
  <si>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</si>
  <si>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</si>
  <si>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</si>
  <si>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</si>
  <si>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</si>
  <si>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</si>
  <si>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</si>
  <si>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</si>
  <si>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</si>
  <si>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</si>
  <si>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</si>
  <si>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</si>
  <si>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</si>
  <si>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</si>
  <si>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</si>
  <si>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</si>
  <si>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</si>
  <si>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</si>
  <si>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</si>
  <si>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</si>
  <si>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</si>
  <si>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</si>
  <si>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</si>
  <si>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</si>
  <si>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</si>
  <si>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</si>
  <si>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</si>
  <si>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</si>
  <si>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</si>
  <si>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</si>
  <si>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</si>
  <si>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</si>
  <si>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</si>
  <si>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</si>
  <si>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</si>
  <si>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</si>
  <si>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</si>
  <si>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</si>
  <si>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</si>
  <si>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</si>
  <si>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</si>
  <si>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</si>
  <si>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</si>
  <si>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</si>
  <si>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</si>
  <si>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</si>
  <si>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</si>
  <si>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</si>
  <si>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</si>
  <si>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</si>
  <si>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</si>
  <si>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</si>
  <si>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</si>
  <si>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</si>
  <si>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</si>
  <si>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</si>
  <si>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</si>
  <si>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</si>
  <si>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</si>
  <si>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</si>
  <si>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</si>
  <si>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</si>
  <si>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</si>
  <si>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</si>
  <si>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</si>
  <si>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</si>
  <si>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</si>
  <si>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</si>
  <si>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</si>
  <si>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</si>
  <si>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</si>
  <si>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</si>
  <si>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</si>
  <si>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</si>
  <si>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</si>
  <si>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</si>
  <si>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</si>
  <si>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</si>
  <si>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</si>
  <si>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</si>
  <si>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</si>
  <si>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</si>
  <si>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</si>
  <si>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</si>
  <si>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</si>
  <si>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</si>
  <si>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</si>
  <si>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</si>
  <si>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</si>
  <si>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</si>
  <si>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</si>
  <si>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</si>
  <si>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</si>
  <si>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</si>
  <si>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</si>
  <si>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</si>
  <si>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</si>
  <si>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</si>
  <si>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</si>
  <si>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</si>
  <si>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</si>
  <si>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</si>
  <si>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</si>
  <si>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</si>
  <si>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</si>
  <si>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</si>
  <si>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</si>
  <si>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</si>
  <si>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</si>
  <si>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</si>
  <si>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</si>
  <si>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</si>
  <si>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</si>
  <si>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</si>
  <si>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</si>
  <si>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</si>
  <si>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</si>
  <si>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</si>
  <si>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</si>
  <si>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</si>
  <si>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</si>
  <si>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</si>
  <si>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</si>
  <si>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</si>
  <si>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</si>
  <si>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</si>
  <si>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</si>
  <si>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</si>
  <si>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</si>
  <si>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</si>
  <si>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</si>
  <si>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</si>
  <si>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</si>
  <si>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</si>
  <si>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</si>
  <si>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</si>
  <si>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</si>
  <si>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</si>
  <si>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</si>
  <si>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</si>
  <si>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</si>
  <si>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</si>
  <si>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</si>
  <si>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</si>
  <si>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</si>
  <si>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</si>
  <si>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</si>
  <si>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</si>
  <si>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</si>
  <si>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</si>
  <si>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</si>
  <si>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</si>
  <si>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</si>
  <si>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</si>
  <si>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</si>
  <si>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</si>
  <si>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</si>
  <si>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</si>
  <si>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</si>
  <si>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</si>
  <si>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</si>
  <si>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</si>
  <si>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</si>
  <si>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</si>
  <si>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</si>
  <si>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</si>
  <si>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</si>
  <si>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</si>
  <si>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</si>
  <si>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</si>
  <si>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</si>
  <si>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</si>
  <si>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</si>
  <si>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</si>
  <si>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</si>
  <si>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</si>
  <si>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</si>
  <si>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</si>
  <si>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</si>
  <si>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</si>
  <si>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</si>
  <si>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</si>
  <si>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</si>
  <si>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</si>
  <si>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</si>
  <si>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</si>
  <si>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</si>
  <si>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</si>
  <si>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</si>
  <si>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</si>
  <si>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</si>
  <si>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</si>
  <si>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</si>
  <si>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</si>
  <si>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</si>
  <si>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</si>
  <si>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</si>
  <si>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</si>
  <si>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</si>
  <si>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</si>
  <si>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</si>
  <si>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</si>
  <si>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</si>
  <si>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</si>
  <si>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</si>
  <si>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</si>
  <si>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</si>
  <si>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</si>
  <si>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</si>
  <si>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</si>
  <si>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</si>
  <si>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</si>
  <si>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</si>
  <si>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</si>
  <si>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</si>
  <si>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</si>
  <si>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</si>
  <si>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</si>
  <si>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</si>
  <si>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</si>
  <si>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</si>
  <si>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</si>
  <si>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</si>
  <si>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</si>
  <si>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</si>
  <si>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</si>
  <si>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</si>
  <si>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</si>
  <si>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</si>
  <si>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</si>
  <si>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</si>
  <si>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</si>
  <si>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</si>
  <si>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</si>
  <si>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</si>
  <si>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</si>
  <si>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</si>
  <si>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</si>
  <si>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</si>
  <si>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</si>
  <si>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</si>
  <si>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</si>
  <si>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</si>
  <si>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</si>
  <si>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</si>
  <si>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</si>
  <si>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</si>
  <si>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</si>
  <si>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</si>
  <si>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</si>
  <si>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</si>
  <si>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</si>
  <si>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</si>
  <si>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</si>
  <si>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</si>
  <si>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</si>
  <si>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</si>
  <si>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</si>
  <si>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</si>
  <si>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</si>
  <si>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</si>
  <si>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</si>
  <si>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</si>
  <si>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</si>
  <si>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</si>
  <si>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</si>
  <si>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</si>
  <si>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</si>
  <si>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</si>
  <si>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</si>
  <si>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</si>
  <si>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</si>
  <si>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</si>
  <si>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</si>
  <si>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</si>
  <si>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</si>
  <si>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</si>
  <si>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</si>
  <si>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</si>
  <si>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</si>
  <si>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</si>
  <si>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</si>
  <si>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</si>
  <si>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</si>
  <si>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</si>
  <si>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</si>
  <si>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</si>
  <si>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</si>
  <si>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</si>
  <si>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</si>
  <si>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</si>
  <si>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</si>
  <si>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</si>
  <si>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</si>
  <si>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</si>
  <si>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</si>
  <si>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</si>
  <si>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</si>
  <si>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</si>
  <si>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</si>
  <si>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</si>
  <si>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</si>
  <si>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</si>
  <si>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</si>
  <si>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</si>
  <si>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</si>
  <si>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</si>
  <si>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</si>
  <si>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</si>
  <si>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</si>
  <si>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</si>
  <si>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</si>
  <si>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</si>
  <si>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</si>
  <si>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</si>
  <si>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</si>
  <si>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</si>
  <si>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</si>
  <si>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</si>
  <si>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</si>
  <si>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</si>
  <si>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</si>
  <si>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</si>
  <si>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</si>
  <si>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</si>
  <si>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</si>
  <si>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</si>
  <si>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</si>
  <si>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</si>
  <si>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</si>
  <si>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</si>
  <si>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</si>
  <si>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</si>
  <si>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</si>
  <si>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</si>
  <si>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</si>
  <si>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</si>
  <si>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</si>
  <si>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</si>
  <si>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</si>
  <si>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</si>
  <si>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</si>
  <si>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</si>
  <si>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</si>
  <si>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</si>
  <si>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</si>
  <si>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</si>
  <si>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</si>
  <si>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</si>
  <si>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</si>
  <si>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</si>
  <si>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</si>
  <si>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</si>
  <si>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</si>
  <si>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</si>
  <si>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</si>
  <si>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</si>
  <si>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</si>
  <si>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</si>
  <si>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</si>
  <si>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</si>
  <si>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</si>
  <si>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</si>
  <si>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</si>
  <si>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</si>
  <si>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</si>
  <si>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</si>
  <si>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</si>
  <si>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</si>
  <si>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</si>
  <si>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</si>
  <si>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</si>
  <si>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</si>
  <si>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</si>
  <si>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</si>
  <si>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</si>
  <si>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</si>
  <si>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</si>
  <si>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</si>
  <si>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</si>
  <si>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</si>
  <si>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</si>
  <si>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</si>
  <si>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</si>
  <si>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</si>
  <si>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</si>
  <si>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</si>
  <si>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</si>
  <si>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</si>
  <si>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</si>
  <si>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</si>
  <si>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</si>
  <si>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</si>
  <si>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</si>
  <si>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</si>
  <si>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</si>
  <si>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</si>
  <si>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</si>
  <si>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</si>
  <si>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</si>
  <si>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</si>
  <si>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</si>
  <si>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</si>
  <si>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</si>
  <si>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</si>
  <si>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</si>
  <si>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</si>
  <si>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</si>
  <si>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</si>
  <si>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</si>
  <si>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</si>
  <si>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</si>
  <si>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</si>
  <si>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</si>
  <si>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</si>
  <si>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</si>
  <si>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</si>
  <si>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</si>
  <si>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</si>
  <si>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</si>
  <si>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</si>
  <si>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</si>
  <si>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</si>
  <si>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</si>
  <si>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</si>
  <si>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</si>
  <si>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</si>
  <si>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</si>
  <si>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</si>
  <si>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</si>
  <si>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</si>
  <si>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</si>
  <si>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</si>
  <si>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</si>
  <si>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</si>
  <si>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</si>
  <si>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</si>
  <si>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</si>
  <si>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</si>
  <si>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</si>
  <si>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</si>
  <si>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</si>
  <si>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</si>
  <si>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</si>
  <si>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</si>
  <si>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</si>
  <si>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</si>
  <si>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</si>
  <si>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</si>
  <si>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</si>
  <si>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</si>
  <si>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</si>
  <si>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</si>
  <si>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</si>
  <si>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</si>
  <si>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</si>
  <si>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</si>
  <si>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</si>
  <si>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</si>
  <si>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</si>
  <si>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</si>
  <si>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</si>
  <si>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</si>
  <si>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</si>
  <si>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</si>
  <si>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</si>
  <si>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</si>
  <si>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</si>
  <si>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</si>
  <si>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</si>
  <si>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</si>
  <si>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</si>
  <si>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</si>
  <si>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</si>
  <si>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</si>
  <si>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</si>
  <si>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</si>
  <si>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</si>
  <si>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</si>
  <si>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</si>
  <si>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</si>
  <si>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</si>
  <si>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</si>
  <si>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</si>
  <si>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</si>
  <si>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</si>
  <si>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</si>
  <si>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</si>
  <si>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</si>
  <si>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</si>
  <si>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</si>
  <si>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</si>
  <si>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</si>
  <si>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</si>
  <si>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</si>
  <si>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</si>
  <si>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</si>
  <si>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</si>
  <si>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</si>
  <si>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</si>
  <si>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</si>
  <si>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</si>
  <si>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</si>
  <si>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</si>
  <si>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</si>
  <si>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</si>
  <si>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</si>
  <si>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</si>
  <si>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</si>
  <si>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</si>
  <si>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</si>
  <si>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</si>
  <si>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</si>
  <si>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</si>
  <si>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</si>
  <si>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</si>
  <si>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</si>
  <si>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</si>
  <si>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</si>
  <si>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</si>
  <si>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</si>
  <si>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</si>
  <si>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</si>
  <si>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</si>
  <si>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</si>
  <si>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</si>
  <si>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</si>
  <si>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</si>
  <si>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</si>
  <si>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</si>
  <si>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</si>
  <si>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</si>
  <si>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</si>
  <si>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</si>
  <si>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</si>
  <si>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</si>
  <si>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</si>
  <si>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</si>
  <si>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</si>
  <si>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</si>
  <si>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</si>
  <si>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</si>
  <si>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</si>
  <si>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</si>
  <si>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</si>
  <si>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</si>
  <si>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</si>
  <si>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</si>
  <si>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</si>
  <si>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</si>
  <si>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</si>
  <si>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</si>
  <si>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</si>
  <si>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</si>
  <si>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</si>
  <si>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</si>
  <si>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</si>
  <si>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</si>
  <si>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</si>
  <si>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</si>
  <si>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</si>
  <si>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</si>
  <si>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</si>
  <si>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</si>
  <si>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</si>
  <si>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</si>
  <si>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</si>
  <si>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</si>
  <si>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</si>
  <si>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</si>
  <si>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</si>
  <si>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</si>
  <si>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</si>
  <si>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</si>
  <si>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</si>
  <si>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</si>
  <si>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</si>
  <si>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</si>
  <si>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</si>
  <si>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</si>
  <si>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</si>
  <si>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</si>
  <si>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</si>
  <si>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</si>
  <si>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</si>
  <si>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</si>
  <si>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</si>
  <si>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</si>
  <si>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</si>
  <si>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</si>
  <si>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</si>
  <si>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</si>
  <si>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</si>
  <si>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</si>
  <si>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</si>
  <si>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</si>
  <si>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</si>
  <si>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</si>
  <si>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</si>
  <si>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</si>
  <si>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</si>
  <si>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</si>
  <si>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</si>
  <si>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</si>
  <si>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</si>
  <si>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</si>
  <si>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</si>
  <si>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</si>
  <si>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</si>
  <si>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</si>
  <si>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</si>
  <si>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</si>
  <si>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</si>
  <si>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</si>
  <si>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</si>
  <si>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</si>
  <si>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</si>
  <si>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</si>
  <si>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</si>
  <si>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</si>
  <si>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</si>
  <si>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</si>
  <si>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</si>
  <si>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</si>
  <si>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</si>
  <si>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</si>
  <si>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</si>
  <si>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</si>
  <si>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</si>
  <si>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</si>
  <si>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</si>
  <si>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</si>
  <si>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</si>
  <si>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</si>
  <si>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</si>
  <si>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</si>
  <si>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</si>
  <si>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</si>
  <si>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</si>
  <si>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</si>
  <si>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</si>
  <si>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</si>
  <si>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</si>
  <si>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</si>
  <si>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</si>
  <si>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</si>
  <si>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</si>
  <si>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</si>
  <si>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</si>
  <si>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</si>
  <si>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</si>
  <si>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</si>
  <si>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</si>
  <si>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</si>
  <si>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</si>
  <si>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</si>
  <si>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</si>
  <si>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</si>
  <si>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</si>
  <si>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</si>
  <si>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</si>
  <si>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</si>
  <si>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</si>
  <si>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</si>
  <si>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</si>
  <si>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</si>
  <si>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</si>
  <si>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</si>
  <si>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</si>
  <si>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</si>
  <si>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</si>
  <si>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</si>
  <si>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</si>
  <si>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</si>
  <si>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</si>
  <si>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</si>
  <si>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</si>
  <si>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</si>
  <si>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</si>
  <si>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</si>
  <si>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</si>
  <si>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</si>
  <si>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</si>
  <si>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</si>
  <si>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</si>
  <si>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</si>
  <si>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</si>
  <si>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</si>
  <si>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</si>
  <si>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</si>
  <si>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</si>
  <si>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</si>
  <si>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</si>
  <si>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</si>
  <si>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</si>
  <si>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</si>
  <si>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</si>
  <si>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</si>
  <si>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</si>
  <si>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</si>
  <si>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</si>
  <si>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</si>
  <si>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</si>
  <si>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</si>
  <si>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</si>
  <si>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</si>
  <si>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</si>
  <si>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</si>
  <si>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</si>
  <si>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</si>
  <si>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</si>
  <si>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</si>
  <si>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</si>
  <si>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</si>
  <si>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</si>
  <si>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</si>
  <si>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</si>
  <si>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</si>
  <si>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</si>
  <si>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</si>
  <si>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</si>
  <si>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</si>
  <si>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</si>
  <si>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</si>
  <si>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</si>
  <si>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</si>
  <si>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</si>
  <si>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</si>
  <si>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</si>
  <si>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</si>
  <si>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</si>
  <si>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</si>
  <si>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</si>
  <si>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</si>
  <si>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</si>
  <si>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</si>
  <si>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</si>
  <si>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</si>
  <si>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</si>
  <si>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</si>
  <si>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</si>
  <si>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</si>
  <si>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</si>
  <si>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</si>
  <si>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</si>
  <si>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</si>
  <si>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</si>
  <si>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</si>
  <si>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</si>
  <si>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</si>
  <si>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</si>
  <si>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</si>
  <si>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</si>
  <si>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</si>
  <si>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</si>
  <si>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</si>
  <si>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</si>
  <si>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</si>
  <si>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</si>
  <si>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</si>
  <si>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</si>
  <si>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</si>
  <si>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</si>
  <si>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</si>
  <si>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</si>
  <si>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</si>
  <si>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</si>
  <si>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</si>
  <si>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</si>
  <si>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</si>
  <si>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</si>
  <si>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</si>
  <si>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</si>
  <si>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</si>
  <si>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</si>
  <si>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</si>
  <si>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</si>
  <si>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</si>
  <si>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</si>
  <si>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</si>
  <si>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</si>
  <si>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</si>
  <si>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</si>
  <si>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</si>
  <si>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</si>
  <si>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</si>
  <si>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</si>
  <si>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</si>
  <si>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</si>
  <si>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</si>
  <si>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</si>
  <si>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</si>
  <si>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</si>
  <si>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</si>
  <si>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</si>
  <si>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</si>
  <si>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</si>
  <si>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</si>
  <si>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</si>
  <si>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</si>
  <si>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</si>
  <si>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</si>
  <si>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</si>
  <si>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</si>
  <si>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</si>
  <si>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</si>
  <si>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</si>
  <si>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</si>
  <si>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</si>
  <si>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</si>
  <si>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</si>
  <si>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</si>
  <si>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</si>
  <si>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</si>
  <si>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</si>
  <si>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</si>
  <si>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</si>
  <si>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</si>
  <si>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</si>
  <si>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</si>
  <si>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</si>
  <si>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</si>
  <si>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</si>
  <si>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</si>
  <si>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</si>
  <si>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</si>
  <si>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</si>
  <si>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</si>
  <si>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</si>
  <si>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</si>
  <si>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</si>
  <si>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</si>
  <si>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</si>
  <si>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</si>
  <si>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</si>
  <si>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</si>
  <si>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</si>
  <si>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</si>
  <si>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</si>
  <si>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</si>
  <si>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</si>
  <si>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</si>
  <si>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</si>
  <si>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</si>
  <si>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</si>
  <si>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</si>
  <si>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</si>
  <si>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</si>
  <si>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</si>
  <si>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</si>
  <si>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</si>
  <si>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</si>
  <si>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</si>
  <si>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</si>
  <si>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</si>
  <si>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</si>
  <si>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</si>
  <si>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</si>
  <si>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</si>
  <si>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</si>
  <si>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</si>
  <si>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</si>
  <si>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</si>
  <si>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</si>
  <si>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</si>
  <si>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</si>
  <si>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</si>
  <si>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</si>
  <si>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</si>
  <si>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</si>
  <si>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</si>
  <si>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</si>
  <si>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</si>
  <si>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</si>
  <si>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</si>
  <si>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</si>
  <si>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</si>
  <si>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</si>
  <si>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</si>
  <si>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</si>
  <si>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</si>
  <si>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</si>
  <si>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</si>
  <si>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</si>
  <si>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</si>
  <si>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</si>
  <si>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</si>
  <si>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</si>
  <si>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</si>
  <si>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</si>
  <si>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</si>
  <si>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</si>
  <si>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</si>
  <si>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</si>
  <si>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</si>
  <si>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</si>
  <si>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</si>
  <si>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</si>
  <si>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</si>
  <si>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</si>
  <si>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</si>
  <si>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</si>
  <si>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</si>
  <si>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</si>
  <si>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</si>
  <si>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</si>
  <si>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</si>
  <si>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</si>
  <si>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</si>
  <si>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</si>
  <si>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</si>
  <si>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</si>
  <si>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</si>
  <si>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</si>
  <si>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</si>
  <si>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</si>
  <si>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</si>
  <si>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</si>
  <si>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</si>
  <si>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</si>
  <si>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</si>
  <si>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</si>
  <si>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</si>
  <si>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</si>
  <si>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</si>
  <si>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</si>
  <si>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</si>
  <si>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</si>
  <si>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</si>
  <si>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</si>
  <si>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</si>
  <si>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</si>
  <si>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</si>
  <si>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</si>
  <si>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</si>
  <si>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</si>
  <si>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</si>
  <si>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</si>
  <si>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</si>
  <si>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</si>
  <si>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</si>
  <si>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</si>
  <si>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</si>
  <si>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</si>
  <si>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</si>
  <si>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</si>
  <si>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</si>
  <si>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</si>
  <si>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</si>
  <si>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</si>
  <si>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</si>
  <si>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</si>
  <si>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</si>
  <si>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</si>
  <si>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</si>
  <si>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</si>
  <si>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</si>
  <si>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</si>
  <si>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</si>
  <si>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</si>
  <si>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</si>
  <si>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</si>
  <si>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</si>
  <si>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</si>
  <si>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</si>
  <si>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</si>
  <si>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</si>
  <si>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</si>
  <si>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</si>
  <si>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</si>
  <si>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</si>
  <si>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</si>
  <si>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</si>
  <si>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</si>
  <si>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</si>
  <si>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</si>
  <si>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</si>
  <si>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</si>
  <si>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</si>
  <si>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</si>
  <si>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</si>
  <si>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</si>
  <si>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</si>
  <si>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</si>
  <si>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</si>
  <si>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</si>
  <si>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</si>
  <si>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</si>
  <si>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</si>
  <si>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</si>
  <si>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</si>
  <si>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</si>
  <si>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</si>
  <si>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</si>
  <si>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</si>
  <si>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</si>
  <si>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</si>
  <si>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</si>
  <si>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</si>
  <si>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</si>
  <si>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</si>
  <si>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</si>
  <si>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</si>
  <si>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</si>
  <si>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</si>
  <si>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</si>
  <si>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</si>
  <si>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</si>
  <si>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</si>
  <si>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</si>
  <si>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</si>
  <si>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</si>
  <si>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</si>
  <si>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</si>
  <si>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</si>
  <si>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</si>
  <si>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</si>
  <si>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</si>
  <si>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</si>
  <si>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</si>
  <si>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</si>
  <si>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</si>
  <si>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</si>
  <si>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</si>
  <si>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</si>
  <si>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</si>
  <si>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</si>
  <si>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</si>
  <si>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</si>
  <si>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</si>
  <si>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</si>
  <si>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</si>
  <si>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</si>
  <si>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</si>
  <si>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</si>
  <si>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</si>
  <si>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</si>
  <si>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</si>
  <si>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</si>
  <si>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</si>
  <si>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</si>
  <si>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</si>
  <si>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</si>
  <si>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</si>
  <si>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</si>
  <si>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</si>
  <si>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</si>
  <si>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</si>
  <si>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</si>
  <si>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</si>
  <si>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</si>
  <si>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</si>
  <si>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</si>
  <si>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</si>
  <si>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</si>
  <si>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</si>
  <si>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</si>
  <si>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</si>
  <si>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</si>
  <si>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</si>
  <si>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</si>
  <si>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</si>
  <si>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</si>
  <si>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</si>
  <si>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</si>
  <si>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</si>
  <si>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</si>
  <si>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</si>
  <si>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</si>
  <si>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</si>
  <si>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</si>
  <si>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</si>
  <si>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</si>
  <si>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</si>
  <si>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</si>
  <si>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</si>
  <si>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</si>
  <si>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</si>
  <si>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</si>
  <si>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</si>
  <si>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</si>
  <si>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</si>
  <si>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</si>
  <si>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</si>
  <si>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</si>
  <si>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</si>
  <si>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</si>
  <si>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</si>
  <si>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</si>
  <si>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</si>
  <si>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</si>
  <si>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</si>
  <si>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</si>
  <si>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</si>
  <si>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</si>
  <si>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</si>
  <si>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</si>
  <si>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</si>
  <si>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</si>
  <si>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</si>
  <si>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</si>
  <si>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</si>
  <si>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</si>
  <si>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</si>
  <si>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</si>
  <si>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</si>
  <si>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</si>
  <si>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</si>
  <si>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</si>
  <si>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</si>
  <si>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</si>
  <si>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</si>
  <si>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</si>
  <si>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</si>
  <si>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</si>
  <si>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</si>
  <si>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</si>
  <si>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</si>
  <si>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</si>
  <si>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</si>
  <si>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</si>
  <si>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</si>
  <si>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</si>
  <si>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</si>
  <si>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</si>
  <si>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</si>
  <si>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</si>
  <si>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</si>
  <si>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</si>
  <si>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</si>
  <si>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</si>
  <si>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</si>
  <si>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</si>
  <si>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</si>
  <si>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</si>
  <si>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</si>
  <si>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</si>
  <si>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</si>
  <si>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</si>
  <si>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</si>
  <si>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</si>
  <si>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</si>
  <si>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</si>
  <si>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</si>
  <si>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</si>
  <si>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</si>
  <si>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</si>
  <si>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</si>
  <si>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</si>
  <si>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</si>
  <si>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</si>
  <si>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</si>
  <si>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</si>
  <si>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</si>
  <si>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</si>
  <si>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</si>
  <si>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</si>
  <si>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</si>
  <si>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</si>
  <si>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</si>
  <si>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</si>
  <si>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</si>
  <si>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</si>
  <si>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</si>
  <si>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</si>
  <si>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</si>
  <si>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</si>
  <si>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</si>
  <si>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</si>
  <si>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</si>
  <si>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</si>
  <si>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</si>
  <si>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</si>
  <si>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</si>
  <si>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</si>
  <si>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</si>
  <si>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</si>
  <si>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</si>
  <si>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</si>
  <si>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</si>
  <si>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</si>
  <si>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</si>
  <si>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</si>
  <si>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</si>
  <si>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</si>
  <si>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</si>
  <si>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</si>
  <si>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</si>
  <si>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</si>
  <si>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</si>
  <si>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</si>
  <si>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</si>
  <si>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</si>
  <si>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</si>
  <si>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</si>
  <si>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</si>
  <si>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</si>
  <si>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</si>
  <si>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</si>
  <si>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</si>
  <si>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</si>
  <si>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</si>
  <si>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</si>
  <si>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</si>
  <si>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</si>
  <si>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</si>
  <si>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</si>
  <si>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</si>
  <si>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</si>
  <si>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</si>
  <si>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</si>
  <si>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</si>
  <si>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</si>
  <si>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</si>
  <si>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</si>
  <si>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</si>
  <si>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</si>
  <si>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</si>
  <si>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</si>
  <si>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</si>
  <si>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</si>
  <si>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</si>
  <si>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</si>
  <si>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</si>
  <si>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</si>
  <si>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</si>
  <si>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</si>
  <si>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</si>
  <si>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</si>
  <si>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</si>
  <si>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</si>
  <si>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</si>
  <si>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</si>
  <si>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</si>
  <si>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</si>
  <si>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</si>
  <si>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</si>
  <si>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</si>
  <si>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</si>
  <si>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</si>
  <si>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</si>
  <si>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</si>
  <si>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</si>
  <si>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</si>
  <si>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</si>
  <si>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</si>
  <si>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</si>
  <si>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</si>
  <si>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</si>
  <si>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</si>
  <si>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</si>
  <si>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</si>
  <si>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</si>
  <si>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</si>
  <si>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</si>
  <si>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</si>
  <si>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</si>
  <si>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</si>
  <si>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</si>
  <si>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</si>
  <si>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</si>
  <si>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</si>
  <si>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</si>
  <si>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</si>
  <si>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</si>
  <si>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</si>
  <si>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</si>
  <si>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</si>
  <si>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</si>
  <si>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</si>
  <si>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</si>
  <si>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</si>
  <si>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</si>
  <si>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</si>
  <si>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</si>
  <si>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</si>
  <si>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</si>
  <si>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</si>
  <si>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</si>
  <si>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</si>
  <si>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</si>
  <si>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</si>
  <si>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</si>
  <si>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</si>
  <si>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</si>
  <si>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</si>
  <si>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</si>
  <si>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</si>
  <si>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</si>
  <si>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</si>
  <si>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</si>
  <si>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</si>
  <si>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</si>
  <si>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</si>
  <si>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</si>
  <si>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</si>
  <si>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</si>
  <si>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</si>
  <si>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</si>
  <si>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</si>
  <si>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</si>
  <si>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</si>
  <si>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</si>
  <si>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</si>
  <si>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</si>
  <si>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</si>
  <si>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</si>
  <si>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</si>
  <si>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</si>
  <si>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</si>
  <si>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</si>
  <si>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</si>
  <si>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</si>
  <si>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</si>
  <si>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</si>
  <si>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</si>
  <si>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</si>
  <si>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</si>
  <si>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</si>
  <si>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</si>
  <si>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</si>
  <si>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</si>
  <si>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</si>
  <si>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</si>
  <si>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</si>
  <si>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</si>
  <si>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</si>
  <si>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</si>
  <si>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</si>
  <si>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</si>
  <si>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</si>
  <si>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</si>
  <si>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</si>
  <si>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</si>
  <si>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</si>
  <si>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</si>
  <si>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</si>
  <si>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</si>
  <si>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</si>
  <si>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</si>
  <si>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</si>
  <si>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</si>
  <si>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</si>
  <si>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</si>
  <si>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</si>
  <si>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</si>
  <si>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</si>
  <si>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</si>
  <si>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</si>
  <si>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</si>
  <si>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</si>
  <si>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</si>
  <si>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</si>
  <si>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</si>
  <si>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</si>
  <si>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</si>
  <si>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</si>
  <si>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</si>
  <si>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</si>
  <si>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</si>
  <si>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</si>
  <si>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</si>
  <si>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</si>
  <si>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</si>
  <si>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</si>
  <si>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</si>
  <si>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</si>
  <si>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</si>
  <si>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</si>
  <si>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</si>
  <si>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</si>
  <si>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</si>
  <si>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</si>
  <si>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</si>
  <si>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</si>
  <si>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</si>
  <si>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</si>
  <si>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</si>
  <si>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</si>
  <si>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</si>
  <si>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</si>
  <si>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</si>
  <si>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</si>
  <si>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</si>
  <si>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</si>
  <si>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</si>
  <si>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</si>
  <si>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</si>
  <si>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</si>
  <si>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</si>
  <si>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</si>
  <si>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</si>
  <si>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</si>
  <si>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</si>
  <si>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</si>
  <si>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</si>
  <si>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</si>
  <si>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</si>
  <si>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</si>
  <si>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</si>
  <si>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</si>
  <si>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</si>
  <si>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</si>
  <si>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</si>
  <si>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</si>
  <si>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</si>
  <si>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</si>
  <si>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</si>
  <si>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</si>
  <si>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</si>
  <si>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</si>
  <si>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</si>
  <si>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</si>
  <si>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</si>
  <si>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</si>
  <si>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</si>
  <si>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</si>
  <si>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</si>
  <si>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</si>
  <si>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</si>
  <si>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</si>
  <si>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</si>
  <si>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</si>
  <si>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</si>
  <si>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</si>
  <si>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</si>
  <si>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</si>
  <si>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</si>
  <si>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</si>
  <si>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</si>
  <si>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</si>
  <si>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</si>
  <si>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</si>
  <si>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</si>
  <si>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</si>
  <si>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</si>
  <si>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</si>
  <si>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</si>
  <si>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</si>
  <si>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</si>
  <si>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</si>
  <si>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</si>
  <si>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</si>
  <si>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</si>
  <si>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</si>
  <si>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</si>
  <si>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</si>
  <si>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</si>
  <si>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</si>
  <si>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</si>
  <si>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</si>
  <si>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</si>
  <si>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</si>
  <si>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</si>
  <si>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</si>
  <si>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</si>
  <si>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</si>
  <si>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</si>
  <si>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</si>
  <si>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</si>
  <si>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</si>
  <si>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</si>
  <si>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</si>
  <si>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</si>
  <si>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</si>
  <si>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</si>
  <si>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</si>
  <si>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</si>
  <si>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</si>
  <si>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</si>
  <si>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</si>
  <si>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</si>
  <si>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</si>
  <si>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</si>
  <si>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</si>
  <si>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</si>
  <si>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</si>
  <si>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</si>
  <si>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</si>
  <si>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</si>
  <si>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</si>
  <si>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</si>
  <si>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</si>
  <si>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</si>
  <si>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</si>
  <si>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</si>
  <si>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</si>
  <si>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</si>
  <si>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</si>
  <si>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</si>
  <si>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</si>
  <si>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</si>
  <si>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</si>
  <si>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</si>
  <si>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</si>
  <si>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</si>
  <si>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</si>
  <si>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</si>
  <si>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</si>
  <si>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</si>
  <si>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</si>
  <si>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</si>
  <si>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</si>
  <si>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</si>
  <si>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</si>
  <si>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</si>
  <si>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</si>
  <si>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</si>
  <si>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</si>
  <si>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</si>
  <si>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</si>
  <si>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</si>
  <si>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</si>
  <si>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</si>
  <si>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</si>
  <si>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</si>
  <si>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</si>
  <si>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</si>
  <si>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</si>
  <si>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</si>
  <si>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</si>
  <si>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</si>
  <si>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</si>
  <si>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</si>
  <si>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</si>
  <si>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</si>
  <si>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</si>
  <si>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</si>
  <si>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</si>
  <si>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</si>
  <si>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</si>
  <si>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</si>
  <si>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</si>
  <si>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</si>
  <si>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</si>
  <si>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</si>
  <si>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</si>
  <si>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</si>
  <si>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</si>
  <si>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</si>
  <si>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</si>
  <si>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</si>
  <si>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</si>
  <si>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</si>
  <si>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</si>
  <si>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</si>
  <si>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</si>
  <si>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</si>
  <si>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</si>
  <si>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</si>
  <si>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</si>
  <si>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</si>
  <si>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</si>
  <si>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</si>
  <si>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</si>
  <si>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</si>
  <si>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</si>
  <si>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</si>
  <si>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</si>
  <si>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</si>
  <si>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</si>
  <si>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</si>
  <si>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</si>
  <si>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</si>
  <si>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</si>
  <si>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</si>
  <si>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</si>
  <si>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</si>
  <si>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</si>
  <si>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</si>
  <si>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</si>
  <si>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</si>
  <si>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</si>
  <si>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</si>
  <si>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</si>
  <si>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</si>
  <si>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</si>
  <si>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</si>
  <si>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</si>
  <si>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</si>
  <si>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</si>
  <si>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</si>
  <si>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</si>
  <si>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</si>
  <si>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</si>
  <si>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</si>
  <si>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</si>
  <si>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</si>
  <si>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</si>
  <si>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</si>
  <si>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</si>
  <si>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</si>
  <si>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</si>
  <si>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</si>
  <si>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</si>
  <si>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</si>
  <si>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</si>
  <si>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</si>
  <si>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</si>
  <si>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</si>
  <si>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</si>
  <si>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</si>
  <si>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</si>
  <si>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</si>
  <si>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</si>
  <si>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</si>
  <si>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</si>
  <si>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</si>
  <si>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</si>
  <si>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</si>
  <si>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</si>
  <si>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</si>
  <si>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</si>
  <si>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</si>
  <si>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</si>
  <si>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</si>
  <si>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</si>
  <si>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</si>
  <si>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</si>
  <si>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</si>
  <si>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</si>
  <si>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</si>
  <si>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</si>
  <si>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</si>
  <si>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</si>
  <si>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</si>
  <si>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</si>
  <si>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</si>
  <si>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</si>
  <si>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</si>
  <si>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</si>
  <si>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</si>
  <si>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</si>
  <si>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</si>
  <si>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</si>
  <si>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</si>
  <si>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</si>
  <si>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</si>
  <si>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</si>
  <si>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</si>
  <si>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</si>
  <si>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</si>
  <si>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</si>
  <si>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</si>
  <si>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</si>
  <si>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</si>
  <si>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</si>
  <si>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</si>
  <si>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</si>
  <si>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</si>
  <si>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</si>
  <si>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</si>
  <si>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</si>
  <si>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</si>
  <si>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</si>
  <si>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</si>
  <si>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</si>
  <si>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</si>
  <si>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</si>
  <si>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</si>
  <si>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</si>
  <si>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</si>
  <si>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</si>
  <si>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</si>
  <si>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</si>
  <si>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</si>
  <si>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</si>
  <si>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</si>
  <si>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</si>
  <si>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</si>
  <si>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</si>
  <si>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</si>
  <si>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</si>
  <si>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</si>
  <si>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</si>
  <si>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</si>
  <si>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</si>
  <si>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</si>
  <si>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</si>
  <si>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</si>
  <si>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</si>
  <si>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</si>
  <si>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</si>
  <si>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</si>
  <si>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</si>
  <si>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</si>
  <si>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</si>
  <si>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</si>
  <si>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</si>
  <si>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</si>
  <si>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</si>
  <si>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</si>
  <si>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</si>
  <si>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</si>
  <si>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</si>
  <si>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</si>
  <si>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</si>
  <si>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</si>
  <si>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</si>
  <si>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</si>
  <si>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</si>
  <si>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</si>
  <si>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</si>
  <si>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</si>
  <si>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</si>
  <si>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</si>
  <si>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</si>
  <si>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</si>
  <si>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</si>
  <si>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</si>
  <si>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</si>
  <si>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</si>
  <si>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</si>
  <si>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</si>
  <si>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</si>
  <si>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</si>
  <si>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</si>
  <si>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</si>
  <si>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</si>
  <si>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</si>
  <si>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</si>
  <si>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</si>
  <si>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</si>
  <si>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</si>
  <si>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</si>
  <si>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</si>
  <si>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</si>
  <si>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</si>
  <si>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</si>
  <si>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</si>
  <si>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</si>
  <si>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</si>
  <si>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</si>
  <si>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</si>
  <si>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</si>
  <si>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</si>
  <si>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</si>
  <si>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</si>
  <si>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</si>
  <si>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</si>
  <si>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</si>
  <si>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</si>
  <si>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</si>
  <si>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</si>
  <si>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</si>
  <si>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</si>
  <si>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</si>
  <si>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</si>
  <si>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</si>
  <si>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</si>
  <si>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</si>
  <si>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</si>
  <si>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</si>
  <si>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</si>
  <si>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</si>
  <si>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</si>
  <si>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</si>
  <si>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</si>
  <si>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</si>
  <si>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</si>
  <si>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</si>
  <si>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</si>
  <si>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</si>
  <si>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</si>
  <si>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</si>
  <si>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</si>
  <si>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</si>
  <si>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</si>
  <si>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</si>
  <si>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</si>
  <si>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</si>
  <si>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</si>
  <si>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</si>
  <si>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</si>
  <si>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</si>
  <si>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</si>
  <si>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</si>
  <si>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</si>
  <si>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</si>
  <si>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</si>
  <si>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</si>
  <si>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</si>
  <si>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</si>
  <si>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</si>
  <si>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</si>
  <si>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</si>
  <si>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</si>
  <si>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</si>
  <si>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</si>
  <si>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</si>
  <si>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</si>
  <si>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</si>
  <si>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</si>
  <si>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</si>
  <si>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</si>
  <si>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</si>
  <si>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</si>
  <si>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</si>
  <si>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</si>
  <si>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</si>
  <si>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</si>
  <si>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</si>
  <si>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</si>
  <si>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</si>
  <si>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</si>
  <si>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</si>
  <si>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</si>
  <si>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</si>
  <si>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</si>
  <si>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</si>
  <si>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</si>
  <si>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</si>
  <si>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</si>
  <si>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</si>
  <si>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</si>
  <si>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</si>
  <si>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</si>
  <si>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</si>
  <si>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</si>
  <si>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</si>
  <si>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</si>
  <si>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</si>
  <si>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</si>
  <si>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</si>
  <si>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</si>
  <si>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</si>
  <si>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</si>
  <si>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</si>
  <si>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</si>
  <si>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</si>
  <si>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</si>
  <si>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</si>
  <si>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</si>
  <si>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</si>
  <si>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</si>
  <si>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</si>
  <si>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</si>
  <si>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</si>
  <si>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</si>
  <si>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</si>
  <si>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</si>
  <si>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</si>
  <si>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</si>
  <si>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</si>
  <si>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</si>
  <si>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</si>
  <si>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</si>
  <si>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</si>
  <si>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</si>
  <si>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</si>
  <si>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</si>
  <si>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</si>
  <si>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</si>
  <si>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</si>
  <si>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</si>
  <si>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</si>
  <si>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</si>
  <si>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</si>
  <si>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</si>
  <si>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</si>
  <si>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</si>
  <si>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</si>
  <si>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</si>
  <si>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</si>
  <si>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</si>
  <si>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</si>
  <si>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</si>
  <si>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</si>
  <si>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</si>
  <si>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</si>
  <si>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</si>
  <si>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</si>
  <si>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</si>
  <si>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</si>
  <si>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</si>
  <si>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</si>
  <si>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</si>
  <si>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</si>
  <si>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</si>
  <si>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</si>
  <si>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</si>
  <si>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</si>
  <si>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</si>
  <si>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</si>
  <si>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</si>
  <si>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</si>
  <si>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</si>
  <si>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</si>
  <si>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</si>
  <si>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</si>
  <si>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</si>
  <si>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</si>
  <si>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</si>
  <si>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</si>
  <si>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</si>
  <si>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</si>
  <si>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</si>
  <si>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</si>
  <si>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</si>
  <si>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</si>
  <si>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</si>
  <si>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</si>
  <si>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</si>
  <si>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</si>
  <si>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</si>
  <si>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</si>
  <si>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</si>
  <si>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</si>
  <si>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</si>
  <si>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</si>
  <si>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</si>
  <si>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</si>
  <si>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</si>
  <si>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</si>
  <si>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</si>
  <si>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</si>
  <si>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</si>
  <si>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</si>
  <si>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</si>
  <si>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</si>
  <si>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</si>
  <si>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</si>
  <si>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</si>
  <si>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</si>
  <si>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</si>
  <si>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</si>
  <si>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</si>
  <si>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</si>
  <si>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</si>
  <si>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</si>
  <si>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</si>
  <si>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</si>
  <si>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</si>
  <si>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</si>
  <si>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</si>
  <si>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</si>
  <si>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</si>
  <si>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</si>
  <si>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</si>
  <si>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</si>
  <si>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</si>
  <si>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</si>
  <si>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</si>
  <si>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</si>
  <si>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</si>
  <si>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</si>
  <si>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</si>
  <si>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</si>
  <si>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</si>
  <si>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</si>
  <si>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</si>
  <si>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</si>
  <si>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</si>
  <si>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</si>
  <si>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</si>
  <si>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</si>
  <si>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</si>
  <si>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</si>
  <si>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</si>
  <si>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</si>
  <si>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</si>
  <si>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</si>
  <si>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</si>
  <si>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</si>
  <si>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</si>
  <si>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</si>
  <si>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</si>
  <si>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</si>
  <si>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</si>
  <si>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</si>
  <si>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</si>
  <si>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</si>
  <si>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</si>
  <si>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</si>
  <si>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</si>
  <si>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</si>
  <si>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</si>
  <si>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</si>
  <si>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</si>
  <si>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</si>
  <si>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</si>
  <si>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</si>
  <si>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</si>
  <si>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</si>
  <si>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</si>
  <si>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</si>
  <si>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</si>
  <si>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</si>
  <si>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</si>
  <si>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</si>
  <si>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</si>
  <si>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</si>
  <si>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</si>
  <si>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</si>
  <si>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</si>
  <si>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</si>
  <si>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</si>
  <si>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</si>
  <si>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</si>
  <si>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</si>
  <si>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</si>
  <si>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</si>
  <si>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</si>
  <si>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</si>
  <si>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</si>
  <si>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</si>
  <si>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</si>
  <si>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</si>
  <si>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</si>
  <si>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</si>
  <si>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</si>
  <si>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</si>
  <si>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</si>
  <si>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</si>
  <si>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</si>
  <si>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</si>
  <si>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</si>
  <si>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</si>
  <si>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</si>
  <si>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</si>
  <si>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</si>
  <si>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</si>
  <si>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</si>
  <si>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</si>
  <si>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</si>
  <si>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</si>
  <si>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</si>
  <si>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</si>
  <si>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</si>
  <si>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</si>
  <si>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</si>
  <si>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</si>
  <si>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</si>
  <si>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</si>
  <si>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</si>
  <si>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</si>
  <si>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</si>
  <si>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</si>
  <si>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</si>
  <si>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</si>
  <si>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</si>
  <si>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</si>
  <si>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</si>
  <si>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</si>
  <si>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</si>
  <si>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</si>
  <si>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</si>
  <si>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</si>
  <si>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</si>
  <si>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</si>
  <si>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</si>
  <si>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</si>
  <si>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</si>
  <si>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</si>
  <si>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</si>
  <si>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</si>
  <si>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</si>
  <si>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</si>
  <si>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</si>
  <si>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</si>
  <si>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</si>
  <si>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</si>
  <si>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</si>
  <si>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</si>
  <si>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</si>
  <si>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</si>
  <si>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</si>
  <si>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</si>
  <si>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</si>
  <si>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</si>
  <si>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</si>
  <si>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</si>
  <si>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</si>
  <si>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</si>
  <si>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</si>
  <si>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</si>
  <si>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</si>
  <si>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</si>
  <si>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</si>
  <si>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</si>
  <si>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</si>
  <si>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</si>
  <si>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</si>
  <si>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</si>
  <si>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</si>
  <si>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</si>
  <si>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</si>
  <si>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</si>
  <si>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</si>
  <si>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</si>
  <si>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</si>
  <si>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</si>
  <si>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</si>
  <si>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</si>
  <si>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</si>
  <si>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</si>
  <si>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</si>
  <si>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</si>
  <si>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</si>
  <si>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</si>
  <si>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</si>
  <si>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</si>
  <si>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</si>
  <si>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</si>
  <si>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</si>
  <si>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</si>
  <si>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</si>
  <si>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</si>
  <si>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</si>
  <si>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</si>
  <si>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</si>
  <si>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</si>
  <si>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</si>
  <si>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</si>
  <si>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</si>
  <si>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</si>
  <si>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</si>
  <si>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</si>
  <si>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</si>
  <si>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</si>
  <si>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</si>
  <si>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</si>
  <si>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</si>
  <si>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</si>
  <si>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</si>
  <si>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</si>
  <si>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</si>
  <si>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</si>
  <si>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</si>
  <si>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</si>
  <si>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</si>
  <si>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</si>
  <si>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</si>
  <si>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</si>
  <si>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</si>
  <si>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</si>
  <si>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</si>
  <si>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</si>
  <si>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</si>
  <si>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</si>
  <si>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</si>
  <si>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</si>
  <si>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</si>
  <si>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</si>
  <si>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</si>
  <si>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</si>
  <si>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</si>
  <si>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</si>
  <si>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</si>
  <si>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</si>
  <si>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</si>
  <si>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</si>
  <si>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</si>
  <si>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</si>
  <si>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</si>
  <si>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</si>
  <si>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</si>
  <si>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</si>
  <si>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</si>
  <si>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</si>
  <si>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</si>
  <si>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</si>
  <si>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</si>
  <si>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</si>
  <si>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</si>
  <si>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</si>
  <si>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</si>
  <si>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</si>
  <si>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</si>
  <si>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</si>
  <si>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</si>
  <si>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</si>
  <si>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</si>
  <si>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</si>
  <si>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</si>
  <si>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</si>
  <si>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</si>
  <si>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</si>
  <si>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</si>
  <si>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</si>
  <si>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</si>
  <si>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</si>
  <si>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</si>
  <si>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</si>
  <si>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</si>
  <si>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</si>
  <si>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</si>
  <si>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</si>
  <si>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</si>
  <si>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</si>
  <si>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</si>
  <si>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</si>
  <si>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</si>
  <si>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</si>
  <si>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</si>
  <si>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</si>
  <si>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</si>
  <si>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</si>
  <si>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</si>
  <si>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</si>
  <si>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</si>
  <si>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</si>
  <si>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</si>
  <si>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</si>
  <si>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</si>
  <si>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</si>
  <si>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</si>
  <si>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</si>
  <si>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</si>
  <si>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</si>
  <si>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</si>
  <si>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</si>
  <si>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</si>
  <si>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</si>
  <si>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</si>
  <si>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</si>
  <si>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</si>
  <si>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</si>
  <si>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</si>
  <si>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</si>
  <si>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</si>
  <si>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</si>
  <si>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</si>
  <si>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</si>
  <si>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</si>
  <si>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</si>
  <si>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</si>
  <si>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</si>
  <si>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</si>
  <si>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</si>
  <si>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</si>
  <si>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</si>
  <si>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</si>
  <si>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</si>
  <si>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</si>
  <si>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</si>
  <si>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</si>
  <si>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</si>
  <si>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</si>
  <si>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</si>
  <si>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</si>
  <si>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</si>
  <si>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</si>
  <si>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</si>
  <si>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</si>
  <si>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</si>
  <si>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</si>
  <si>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</si>
  <si>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</si>
  <si>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</si>
  <si>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</si>
  <si>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</si>
  <si>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</si>
  <si>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</si>
  <si>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</si>
  <si>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</si>
  <si>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</si>
  <si>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</si>
  <si>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</si>
  <si>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</si>
  <si>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</si>
  <si>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</si>
  <si>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</si>
  <si>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</si>
  <si>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</si>
  <si>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</si>
  <si>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</si>
  <si>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</si>
  <si>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</si>
  <si>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</si>
  <si>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</si>
  <si>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</si>
  <si>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</si>
  <si>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</si>
  <si>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</si>
  <si>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</si>
  <si>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</si>
  <si>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</si>
  <si>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</si>
  <si>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</si>
  <si>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</si>
  <si>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</si>
  <si>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</si>
  <si>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</si>
  <si>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</si>
  <si>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</si>
  <si>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</si>
  <si>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</si>
  <si>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</si>
  <si>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</si>
  <si>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</si>
  <si>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</si>
  <si>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</si>
  <si>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</si>
  <si>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</si>
  <si>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</si>
  <si>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</si>
  <si>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</si>
  <si>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</si>
  <si>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</si>
  <si>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</si>
  <si>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</si>
  <si>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</si>
  <si>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</si>
  <si>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</si>
  <si>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</si>
  <si>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</si>
  <si>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</si>
  <si>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</si>
  <si>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</si>
  <si>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</si>
  <si>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</si>
  <si>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</si>
  <si>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</si>
  <si>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</si>
  <si>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</si>
  <si>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</si>
  <si>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</si>
  <si>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</si>
  <si>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</si>
  <si>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</si>
  <si>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</si>
  <si>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</si>
  <si>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</si>
  <si>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</si>
  <si>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</si>
  <si>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</si>
  <si>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</si>
  <si>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</si>
  <si>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</si>
  <si>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</si>
  <si>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</si>
  <si>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</si>
  <si>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</si>
  <si>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</si>
  <si>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</si>
  <si>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</si>
  <si>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</si>
  <si>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</si>
  <si>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</si>
  <si>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</si>
  <si>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</si>
  <si>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</si>
  <si>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</si>
  <si>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</si>
  <si>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</si>
  <si>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</si>
  <si>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</si>
  <si>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</si>
  <si>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</si>
  <si>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</si>
  <si>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</si>
  <si>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</si>
  <si>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</si>
  <si>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</si>
  <si>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</si>
  <si>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</si>
  <si>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</si>
  <si>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</si>
  <si>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</si>
  <si>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</si>
  <si>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</si>
  <si>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</si>
  <si>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</si>
  <si>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</si>
  <si>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</si>
  <si>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</si>
  <si>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</si>
  <si>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</si>
  <si>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</si>
  <si>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</si>
  <si>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</si>
  <si>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</si>
  <si>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</si>
  <si>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</si>
  <si>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</si>
  <si>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</si>
  <si>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</si>
  <si>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</si>
  <si>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</si>
  <si>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</si>
  <si>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</si>
  <si>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</si>
  <si>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</si>
  <si>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</si>
  <si>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</si>
  <si>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</si>
  <si>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</si>
  <si>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</si>
  <si>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</si>
  <si>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</si>
  <si>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</si>
  <si>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</si>
  <si>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</si>
  <si>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</si>
  <si>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</si>
  <si>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</si>
  <si>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</si>
  <si>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</si>
  <si>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</si>
  <si>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</si>
  <si>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</si>
  <si>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</si>
  <si>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</si>
  <si>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</si>
  <si>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</si>
  <si>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</si>
  <si>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</si>
  <si>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</si>
  <si>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</si>
  <si>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</si>
  <si>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</si>
  <si>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</si>
  <si>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</si>
  <si>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</si>
  <si>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</si>
  <si>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</si>
  <si>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</si>
  <si>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</si>
  <si>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</si>
  <si>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</si>
  <si>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</si>
  <si>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</si>
  <si>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</si>
  <si>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</si>
  <si>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</si>
  <si>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</si>
  <si>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</si>
  <si>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</si>
  <si>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</si>
  <si>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</si>
  <si>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</si>
  <si>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</si>
  <si>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</si>
  <si>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</si>
  <si>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</si>
  <si>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</si>
  <si>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</si>
  <si>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</si>
  <si>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</si>
  <si>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</si>
  <si>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</si>
  <si>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</si>
  <si>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</si>
  <si>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</si>
  <si>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</si>
  <si>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</si>
  <si>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</si>
  <si>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</si>
  <si>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</si>
  <si>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</si>
  <si>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</si>
  <si>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</si>
  <si>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</si>
  <si>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</si>
  <si>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</si>
  <si>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</si>
  <si>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</si>
  <si>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</si>
  <si>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</si>
  <si>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</si>
  <si>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</si>
  <si>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</si>
  <si>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</si>
  <si>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</si>
  <si>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</si>
  <si>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</si>
  <si>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</si>
  <si>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</si>
  <si>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</si>
  <si>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</si>
  <si>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</si>
  <si>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</si>
  <si>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</si>
  <si>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</si>
  <si>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</si>
  <si>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</si>
  <si>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</si>
  <si>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</si>
  <si>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</si>
  <si>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</si>
  <si>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</si>
  <si>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</si>
  <si>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</si>
  <si>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</si>
  <si>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</si>
  <si>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</si>
  <si>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</si>
  <si>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</si>
  <si>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</si>
  <si>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</si>
  <si>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</si>
  <si>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</si>
  <si>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</si>
  <si>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</si>
  <si>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</si>
  <si>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</si>
  <si>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</si>
  <si>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</si>
  <si>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</si>
  <si>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</si>
  <si>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</si>
  <si>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</si>
  <si>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</si>
  <si>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</si>
  <si>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</si>
  <si>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</si>
  <si>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</si>
  <si>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</si>
  <si>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</si>
  <si>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</si>
  <si>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</si>
  <si>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</si>
  <si>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</si>
  <si>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</si>
  <si>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</si>
  <si>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</si>
  <si>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</si>
  <si>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</si>
  <si>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</si>
  <si>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</si>
  <si>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</si>
  <si>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</si>
  <si>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</si>
  <si>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</si>
  <si>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</si>
  <si>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</si>
  <si>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</si>
  <si>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</si>
  <si>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</si>
  <si>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</si>
  <si>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</si>
  <si>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</si>
  <si>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</si>
  <si>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</si>
  <si>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</si>
  <si>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</si>
  <si>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</si>
  <si>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</si>
  <si>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</si>
  <si>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</si>
  <si>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</si>
  <si>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</si>
  <si>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</si>
  <si>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</si>
  <si>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</si>
  <si>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</si>
  <si>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</si>
  <si>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</si>
  <si>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</si>
  <si>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</si>
  <si>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</si>
  <si>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</si>
  <si>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</si>
  <si>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</si>
  <si>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</si>
  <si>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</si>
  <si>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</si>
  <si>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</si>
  <si>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</si>
  <si>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</si>
  <si>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</si>
  <si>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</si>
  <si>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</si>
  <si>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</si>
  <si>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</si>
  <si>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</si>
  <si>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</si>
  <si>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</si>
  <si>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</si>
  <si>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</si>
  <si>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</si>
  <si>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</si>
  <si>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</si>
  <si>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</si>
  <si>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</si>
  <si>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</si>
  <si>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</si>
  <si>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</si>
  <si>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</si>
  <si>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</si>
  <si>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</si>
  <si>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</si>
  <si>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</si>
  <si>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</si>
  <si>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</si>
  <si>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</si>
  <si>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</si>
  <si>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</si>
  <si>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</si>
  <si>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</si>
  <si>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</si>
  <si>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</si>
  <si>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</si>
  <si>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</si>
  <si>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</si>
  <si>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</si>
  <si>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</si>
  <si>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</si>
  <si>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</si>
  <si>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</si>
  <si>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</si>
  <si>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</si>
  <si>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</si>
  <si>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</si>
  <si>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</si>
  <si>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</si>
  <si>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</si>
  <si>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</si>
  <si>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</si>
  <si>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</si>
  <si>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</si>
  <si>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</si>
  <si>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</si>
  <si>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</si>
  <si>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</si>
  <si>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</si>
  <si>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</si>
  <si>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</si>
  <si>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</si>
  <si>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</si>
  <si>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</si>
  <si>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</si>
  <si>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</si>
  <si>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</si>
  <si>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</si>
  <si>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</si>
  <si>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</si>
  <si>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</si>
  <si>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</si>
  <si>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</si>
  <si>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</si>
  <si>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</si>
  <si>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</si>
  <si>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</si>
  <si>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</si>
  <si>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</si>
  <si>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</si>
  <si>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</si>
  <si>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</si>
  <si>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</si>
  <si>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</si>
  <si>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</si>
  <si>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</si>
  <si>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</si>
  <si>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</si>
  <si>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</si>
  <si>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</si>
  <si>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</si>
  <si>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</si>
  <si>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</si>
  <si>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</si>
  <si>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</si>
  <si>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</si>
  <si>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</si>
  <si>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</si>
  <si>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</si>
  <si>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</si>
  <si>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</si>
  <si>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</si>
  <si>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</si>
  <si>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</si>
  <si>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</si>
  <si>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</si>
  <si>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</si>
  <si>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</si>
  <si>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</si>
  <si>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</si>
  <si>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</si>
  <si>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</si>
  <si>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</si>
  <si>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</si>
  <si>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</si>
  <si>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</si>
  <si>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</si>
  <si>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</si>
  <si>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</si>
  <si>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</si>
  <si>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</si>
  <si>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</si>
  <si>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</si>
  <si>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</si>
  <si>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</si>
  <si>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</si>
  <si>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</si>
  <si>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</si>
  <si>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</si>
  <si>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</si>
  <si>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</si>
  <si>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</si>
  <si>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</si>
  <si>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</si>
  <si>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</si>
  <si>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</si>
  <si>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</si>
  <si>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</si>
  <si>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</si>
  <si>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</si>
  <si>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</si>
  <si>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</si>
  <si>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</si>
  <si>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</si>
  <si>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</si>
  <si>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</si>
  <si>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</si>
  <si>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</si>
  <si>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</si>
  <si>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</si>
  <si>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</si>
  <si>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</si>
  <si>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</si>
  <si>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</si>
  <si>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</si>
  <si>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</si>
  <si>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</si>
  <si>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</si>
  <si>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</si>
  <si>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</si>
  <si>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</si>
  <si>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</si>
  <si>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</si>
  <si>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</si>
  <si>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</si>
  <si>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</si>
  <si>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</si>
  <si>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</si>
  <si>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</si>
  <si>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</si>
  <si>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</si>
  <si>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</si>
  <si>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</si>
  <si>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</si>
  <si>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</si>
  <si>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</si>
  <si>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</si>
  <si>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</si>
  <si>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</si>
  <si>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</si>
  <si>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</si>
  <si>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</si>
  <si>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</si>
  <si>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</si>
  <si>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</si>
  <si>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</si>
  <si>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</si>
  <si>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</si>
  <si>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</si>
  <si>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</si>
  <si>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</si>
  <si>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</si>
  <si>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</si>
  <si>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</si>
  <si>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</si>
  <si>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</si>
  <si>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</si>
  <si>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</si>
  <si>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</si>
  <si>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</si>
  <si>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</si>
  <si>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</si>
  <si>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</si>
  <si>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</si>
  <si>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</si>
  <si>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</si>
  <si>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</si>
  <si>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</si>
  <si>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</si>
  <si>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</si>
  <si>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</si>
  <si>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</si>
  <si>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</si>
  <si>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</si>
  <si>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</si>
  <si>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</si>
  <si>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</si>
  <si>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</si>
  <si>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</si>
  <si>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</si>
  <si>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</si>
  <si>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</si>
  <si>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</si>
  <si>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</si>
  <si>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</si>
  <si>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</si>
  <si>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</si>
  <si>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</si>
  <si>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</si>
  <si>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</si>
  <si>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</si>
  <si>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</si>
  <si>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</si>
  <si>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</si>
  <si>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</si>
  <si>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</si>
  <si>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</si>
  <si>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</si>
  <si>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</si>
  <si>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</si>
  <si>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</si>
  <si>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</si>
  <si>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</si>
  <si>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</si>
  <si>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</si>
  <si>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</si>
  <si>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</si>
  <si>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</si>
  <si>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</si>
  <si>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</si>
  <si>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</si>
  <si>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</si>
  <si>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</si>
  <si>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</si>
  <si>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</si>
  <si>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</si>
  <si>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</si>
  <si>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</si>
  <si>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</si>
  <si>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</si>
  <si>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</si>
  <si>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</si>
  <si>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</si>
  <si>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</si>
  <si>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</si>
  <si>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</si>
  <si>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</si>
  <si>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</si>
  <si>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</si>
  <si>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</si>
  <si>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</si>
  <si>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</si>
  <si>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</si>
  <si>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</si>
  <si>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</si>
  <si>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</si>
  <si>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</si>
  <si>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</si>
  <si>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</si>
  <si>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</si>
  <si>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</si>
  <si>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</si>
  <si>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</si>
  <si>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</si>
  <si>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</si>
  <si>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</si>
  <si>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</si>
  <si>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</si>
  <si>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</si>
  <si>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</si>
  <si>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</si>
  <si>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</si>
  <si>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</si>
  <si>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</si>
  <si>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</si>
  <si>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</si>
  <si>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</si>
  <si>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</si>
  <si>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</si>
  <si>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</si>
  <si>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</si>
  <si>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</si>
  <si>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</si>
  <si>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</si>
  <si>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</si>
  <si>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</si>
  <si>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</si>
  <si>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</si>
  <si>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</si>
  <si>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</si>
  <si>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</si>
  <si>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</si>
  <si>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</si>
  <si>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</si>
  <si>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</si>
  <si>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</si>
  <si>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</si>
  <si>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</si>
  <si>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</si>
  <si>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</si>
  <si>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</si>
  <si>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</si>
  <si>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</si>
  <si>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</si>
  <si>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</si>
  <si>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</si>
  <si>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</si>
  <si>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</si>
  <si>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</si>
  <si>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</si>
  <si>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</si>
  <si>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</si>
  <si>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</si>
  <si>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</si>
  <si>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</si>
  <si>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</si>
  <si>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</si>
  <si>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</si>
  <si>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</si>
  <si>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</si>
  <si>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</si>
  <si>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</si>
  <si>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</si>
  <si>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</si>
  <si>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</si>
  <si>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</si>
  <si>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</si>
  <si>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</si>
  <si>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</si>
  <si>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</si>
  <si>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</si>
  <si>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</si>
  <si>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</si>
  <si>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</si>
  <si>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</si>
  <si>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</si>
  <si>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</si>
  <si>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</si>
  <si>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</si>
  <si>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</si>
  <si>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</si>
  <si>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</si>
  <si>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</si>
  <si>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</si>
  <si>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</si>
  <si>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</si>
  <si>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</si>
  <si>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</si>
  <si>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</si>
  <si>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</si>
  <si>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</si>
  <si>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</si>
  <si>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</si>
  <si>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</si>
  <si>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</si>
  <si>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</si>
  <si>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</si>
  <si>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</si>
  <si>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</si>
  <si>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</si>
  <si>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</si>
  <si>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</si>
  <si>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</si>
  <si>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</si>
  <si>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</si>
  <si>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</si>
  <si>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</si>
  <si>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</si>
  <si>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</si>
  <si>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</si>
  <si>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</si>
  <si>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</si>
  <si>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</si>
  <si>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</si>
  <si>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</si>
  <si>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</si>
  <si>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</si>
  <si>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</si>
  <si>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</si>
  <si>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</si>
  <si>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</si>
  <si>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</si>
  <si>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</si>
  <si>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</si>
  <si>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</si>
  <si>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</si>
  <si>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</si>
  <si>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</si>
  <si>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</si>
  <si>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</si>
  <si>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</si>
  <si>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</si>
  <si>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</si>
  <si>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</si>
  <si>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</si>
  <si>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</si>
  <si>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</si>
  <si>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</si>
  <si>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</si>
  <si>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</si>
  <si>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</si>
  <si>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</si>
  <si>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</si>
  <si>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</si>
  <si>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</si>
  <si>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</si>
  <si>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</si>
  <si>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</si>
  <si>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</si>
  <si>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</si>
  <si>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</si>
  <si>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</si>
  <si>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</si>
  <si>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</si>
  <si>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</si>
  <si>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</si>
  <si>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</si>
  <si>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</si>
  <si>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</si>
  <si>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</si>
  <si>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</si>
  <si>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</si>
  <si>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</si>
  <si>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</si>
  <si>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</si>
  <si>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</si>
  <si>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</si>
  <si>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</si>
  <si>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</si>
  <si>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</si>
  <si>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</si>
  <si>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</si>
  <si>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</si>
  <si>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</si>
  <si>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</si>
  <si>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</si>
  <si>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</si>
  <si>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</si>
  <si>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</si>
  <si>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</si>
  <si>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</si>
  <si>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</si>
  <si>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</si>
  <si>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</si>
  <si>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</si>
  <si>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</si>
  <si>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</si>
  <si>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</si>
  <si>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</si>
  <si>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</si>
  <si>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</si>
  <si>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</si>
  <si>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</si>
  <si>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</si>
  <si>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</si>
  <si>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</si>
  <si>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</si>
  <si>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</si>
  <si>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</si>
  <si>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</si>
  <si>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</si>
  <si>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</si>
  <si>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</si>
  <si>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</si>
  <si>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</si>
  <si>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</si>
  <si>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</si>
  <si>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</si>
  <si>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</si>
  <si>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</si>
  <si>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</si>
  <si>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</si>
  <si>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</si>
  <si>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</si>
  <si>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</si>
  <si>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</si>
  <si>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</si>
  <si>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</si>
  <si>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</si>
  <si>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</si>
  <si>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</si>
  <si>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</si>
  <si>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</si>
  <si>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</si>
  <si>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</si>
  <si>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</si>
  <si>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</si>
  <si>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</si>
  <si>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</si>
  <si>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</si>
  <si>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</si>
  <si>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</si>
  <si>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</si>
  <si>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</si>
  <si>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</si>
  <si>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</si>
  <si>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</si>
  <si>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</si>
  <si>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</si>
  <si>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</si>
  <si>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</si>
  <si>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</si>
  <si>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</si>
  <si>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</si>
  <si>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</si>
  <si>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</si>
  <si>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</si>
  <si>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</si>
  <si>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</si>
  <si>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</si>
  <si>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</si>
  <si>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</si>
  <si>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</si>
  <si>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</si>
  <si>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</si>
  <si>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</si>
  <si>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</si>
  <si>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</si>
  <si>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</si>
  <si>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</si>
  <si>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</si>
  <si>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</si>
  <si>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</si>
  <si>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</si>
  <si>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</si>
  <si>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</si>
  <si>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</si>
  <si>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</si>
  <si>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</si>
  <si>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</si>
  <si>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</si>
  <si>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</si>
  <si>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</si>
  <si>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</si>
  <si>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</si>
  <si>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</si>
  <si>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</si>
  <si>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</si>
  <si>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</si>
  <si>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</si>
  <si>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</si>
  <si>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</si>
  <si>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</si>
  <si>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</si>
  <si>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</si>
  <si>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</si>
  <si>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</si>
  <si>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</si>
  <si>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</si>
  <si>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</si>
  <si>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</si>
  <si>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</si>
  <si>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</si>
  <si>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</si>
  <si>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</si>
  <si>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</si>
  <si>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</si>
  <si>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</si>
  <si>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</si>
  <si>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</si>
  <si>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</si>
  <si>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</si>
  <si>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</si>
  <si>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</si>
  <si>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</si>
  <si>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</si>
  <si>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</si>
  <si>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</si>
  <si>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</si>
  <si>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</si>
  <si>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</si>
  <si>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</si>
  <si>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</si>
  <si>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</si>
  <si>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</si>
  <si>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</si>
  <si>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</si>
  <si>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</si>
  <si>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</si>
  <si>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</si>
  <si>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</si>
  <si>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</si>
  <si>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</si>
  <si>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</si>
  <si>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</si>
  <si>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</si>
  <si>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</si>
  <si>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</si>
  <si>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</si>
  <si>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</si>
  <si>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</si>
  <si>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</si>
  <si>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</si>
  <si>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</si>
  <si>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</si>
  <si>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</si>
  <si>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</si>
  <si>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</si>
  <si>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</si>
  <si>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</si>
  <si>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</si>
  <si>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</si>
  <si>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</si>
  <si>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</si>
  <si>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</si>
  <si>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</si>
  <si>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</si>
  <si>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</si>
  <si>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</si>
  <si>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</si>
  <si>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</si>
  <si>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</si>
  <si>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</si>
  <si>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</si>
  <si>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</si>
  <si>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</si>
  <si>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</si>
  <si>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</si>
  <si>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</si>
  <si>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</si>
  <si>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</si>
  <si>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</si>
  <si>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</si>
  <si>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</si>
  <si>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</si>
  <si>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</si>
  <si>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</si>
  <si>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</si>
  <si>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</si>
  <si>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</si>
  <si>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</si>
  <si>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</si>
  <si>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</si>
  <si>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</si>
  <si>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</si>
  <si>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</si>
  <si>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</si>
  <si>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</si>
  <si>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</si>
  <si>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</si>
  <si>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</si>
  <si>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</si>
  <si>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</si>
  <si>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</si>
  <si>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</si>
  <si>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</si>
  <si>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</si>
  <si>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</si>
  <si>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</si>
  <si>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</si>
  <si>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</si>
  <si>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</si>
  <si>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</si>
  <si>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</si>
  <si>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</si>
  <si>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</si>
  <si>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</si>
  <si>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</si>
  <si>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</si>
  <si>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</si>
  <si>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</si>
  <si>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</si>
  <si>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</si>
  <si>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</si>
  <si>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</si>
  <si>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</si>
  <si>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</si>
  <si>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</si>
  <si>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</si>
  <si>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</si>
  <si>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</si>
  <si>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</si>
  <si>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</si>
  <si>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</si>
  <si>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</si>
  <si>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</si>
  <si>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</si>
  <si>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</si>
  <si>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</si>
  <si>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</si>
  <si>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</si>
  <si>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</si>
  <si>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</si>
  <si>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</si>
  <si>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</si>
  <si>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</si>
  <si>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</si>
  <si>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</si>
  <si>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</si>
  <si>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</si>
  <si>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</si>
  <si>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</si>
  <si>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</si>
  <si>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</si>
  <si>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</si>
  <si>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</si>
  <si>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</si>
  <si>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</si>
  <si>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</si>
  <si>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</si>
  <si>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</si>
  <si>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</si>
  <si>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</si>
  <si>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</si>
  <si>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</si>
  <si>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</si>
  <si>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</si>
  <si>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</si>
  <si>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</si>
  <si>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</si>
  <si>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</si>
  <si>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</si>
  <si>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</si>
  <si>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</si>
  <si>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</si>
  <si>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</si>
  <si>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</si>
  <si>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</si>
  <si>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</si>
  <si>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</si>
  <si>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</si>
  <si>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</si>
  <si>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</si>
  <si>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</si>
  <si>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</si>
  <si>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</si>
  <si>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</si>
  <si>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</si>
  <si>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</si>
  <si>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</si>
  <si>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</si>
  <si>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</si>
  <si>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</si>
  <si>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</si>
  <si>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</si>
  <si>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</si>
  <si>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</si>
  <si>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</si>
  <si>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</si>
  <si>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</si>
  <si>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</si>
  <si>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</si>
  <si>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</si>
  <si>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</si>
  <si>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</si>
  <si>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</si>
  <si>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</si>
  <si>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</si>
  <si>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</si>
  <si>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</si>
  <si>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</si>
  <si>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</si>
  <si>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</si>
  <si>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</si>
  <si>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</si>
  <si>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</si>
  <si>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</si>
  <si>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</si>
  <si>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</si>
  <si>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</si>
  <si>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</si>
  <si>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</si>
  <si>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</si>
  <si>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</si>
  <si>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</si>
  <si>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</si>
  <si>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</si>
  <si>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</si>
  <si>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</si>
  <si>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</si>
  <si>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</si>
  <si>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</si>
  <si>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</si>
  <si>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</si>
  <si>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</si>
  <si>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</si>
  <si>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</si>
  <si>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</si>
  <si>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</si>
  <si>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</si>
  <si>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</si>
  <si>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</si>
  <si>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</si>
  <si>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</si>
  <si>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</si>
  <si>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</si>
  <si>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</si>
  <si>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</si>
  <si>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</si>
  <si>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</si>
  <si>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</si>
  <si>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</si>
  <si>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</si>
  <si>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</si>
  <si>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</si>
  <si>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</si>
  <si>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</si>
  <si>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</si>
  <si>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</si>
  <si>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</si>
  <si>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</si>
  <si>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</si>
  <si>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</si>
  <si>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</si>
  <si>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</si>
  <si>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</si>
  <si>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</si>
  <si>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</si>
  <si>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</si>
  <si>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</si>
  <si>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</si>
  <si>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</si>
  <si>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</si>
  <si>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</si>
  <si>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</si>
  <si>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</si>
  <si>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</si>
  <si>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</si>
  <si>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</si>
  <si>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</si>
  <si>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</si>
  <si>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</si>
  <si>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</si>
  <si>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</si>
  <si>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</si>
  <si>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</si>
  <si>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</si>
  <si>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</si>
  <si>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</si>
  <si>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</si>
  <si>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</si>
  <si>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</si>
  <si>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</si>
  <si>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</si>
  <si>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</si>
  <si>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</si>
  <si>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</si>
  <si>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</si>
  <si>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</si>
  <si>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</si>
  <si>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</si>
  <si>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</si>
  <si>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</si>
  <si>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</si>
  <si>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</si>
  <si>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</si>
  <si>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</si>
  <si>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</si>
  <si>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</si>
  <si>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</si>
  <si>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</si>
  <si>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</si>
  <si>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</si>
  <si>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</si>
  <si>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</si>
  <si>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</si>
  <si>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</si>
  <si>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</si>
  <si>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</si>
  <si>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</si>
  <si>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</si>
  <si>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</si>
  <si>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</si>
  <si>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</si>
  <si>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</si>
  <si>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</si>
  <si>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</si>
  <si>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</si>
  <si>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</si>
  <si>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</si>
  <si>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</si>
  <si>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</si>
  <si>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</si>
  <si>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</si>
  <si>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</si>
  <si>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</si>
  <si>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</si>
  <si>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</si>
  <si>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</si>
  <si>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</si>
  <si>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</si>
  <si>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</si>
  <si>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</si>
  <si>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</si>
  <si>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</si>
  <si>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</si>
  <si>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</si>
  <si>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</si>
  <si>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</si>
  <si>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</si>
  <si>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</si>
  <si>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</si>
  <si>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</si>
  <si>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</si>
  <si>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</si>
  <si>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</si>
  <si>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</si>
  <si>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</si>
  <si>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</si>
  <si>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</si>
  <si>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</si>
  <si>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</si>
  <si>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</si>
  <si>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</si>
  <si>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</si>
  <si>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</si>
  <si>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</si>
  <si>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</si>
  <si>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</si>
  <si>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</si>
  <si>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</si>
  <si>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</si>
  <si>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</si>
  <si>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</si>
  <si>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</si>
  <si>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</si>
  <si>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</si>
  <si>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</si>
  <si>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</si>
  <si>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</si>
  <si>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</si>
  <si>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</si>
  <si>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</si>
  <si>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</si>
  <si>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</si>
  <si>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</si>
  <si>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</si>
  <si>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</si>
  <si>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</si>
  <si>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</si>
  <si>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</si>
  <si>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</si>
  <si>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</si>
  <si>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</si>
  <si>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</si>
  <si>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</si>
  <si>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</si>
  <si>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</si>
  <si>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</si>
  <si>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</si>
  <si>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</si>
  <si>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</si>
  <si>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</si>
  <si>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</si>
  <si>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</si>
  <si>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</si>
  <si>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</si>
  <si>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</si>
  <si>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</si>
  <si>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</si>
  <si>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</si>
  <si>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</si>
  <si>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</si>
  <si>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</si>
  <si>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</si>
  <si>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</si>
  <si>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</si>
  <si>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</si>
  <si>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</si>
  <si>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</si>
  <si>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</si>
  <si>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</si>
  <si>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</si>
  <si>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</si>
  <si>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</si>
  <si>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</si>
  <si>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</si>
  <si>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</si>
  <si>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</si>
  <si>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</si>
  <si>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</si>
  <si>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</si>
  <si>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</si>
  <si>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</si>
  <si>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</si>
  <si>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</si>
  <si>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</si>
  <si>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</si>
  <si>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</si>
  <si>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</si>
  <si>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</si>
  <si>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</si>
  <si>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</si>
  <si>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</si>
  <si>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</si>
  <si>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</si>
  <si>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</si>
  <si>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</si>
  <si>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</si>
  <si>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</si>
  <si>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</si>
  <si>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</si>
  <si>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</si>
  <si>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</si>
  <si>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</si>
  <si>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</si>
  <si>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</si>
  <si>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</si>
  <si>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</si>
  <si>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</si>
  <si>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</si>
  <si>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</si>
  <si>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</si>
  <si>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</si>
  <si>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</si>
  <si>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</si>
  <si>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</si>
  <si>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</si>
  <si>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</si>
  <si>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</si>
  <si>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</si>
  <si>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</si>
  <si>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</si>
  <si>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</si>
  <si>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</si>
  <si>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</si>
  <si>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</si>
  <si>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</si>
  <si>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</si>
  <si>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</si>
  <si>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</si>
  <si>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</si>
  <si>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</si>
  <si>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</si>
  <si>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</si>
  <si>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</si>
  <si>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</si>
  <si>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</si>
  <si>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</si>
  <si>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</si>
  <si>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</si>
  <si>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</si>
  <si>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</si>
  <si>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</si>
  <si>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</si>
  <si>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</si>
  <si>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</si>
  <si>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</si>
  <si>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</si>
  <si>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</si>
  <si>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</si>
  <si>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</si>
  <si>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</si>
  <si>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</si>
  <si>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</si>
  <si>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</si>
  <si>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</si>
  <si>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</si>
  <si>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</si>
  <si>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</si>
  <si>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</si>
  <si>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</si>
  <si>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</si>
  <si>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</si>
  <si>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</si>
  <si>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</si>
  <si>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</si>
  <si>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</si>
  <si>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</si>
  <si>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</si>
  <si>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</si>
  <si>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</si>
  <si>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</si>
  <si>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</si>
  <si>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</si>
  <si>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</si>
  <si>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</si>
  <si>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</si>
  <si>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</si>
  <si>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</si>
  <si>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</si>
  <si>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</si>
  <si>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</si>
  <si>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</si>
  <si>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</si>
  <si>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</si>
  <si>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</si>
  <si>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</si>
  <si>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</si>
  <si>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</si>
  <si>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</si>
  <si>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</si>
  <si>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</si>
  <si>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</si>
  <si>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</si>
  <si>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</si>
  <si>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</si>
  <si>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</si>
  <si>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</si>
  <si>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</si>
  <si>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</si>
  <si>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</si>
  <si>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</si>
  <si>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</si>
  <si>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</si>
  <si>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</si>
  <si>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</si>
  <si>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</si>
  <si>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</si>
  <si>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</si>
  <si>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</si>
  <si>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</si>
  <si>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</si>
  <si>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</si>
  <si>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</si>
  <si>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</si>
  <si>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</si>
  <si>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</si>
  <si>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</si>
  <si>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</si>
  <si>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</si>
  <si>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</si>
  <si>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</si>
  <si>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</si>
  <si>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</si>
  <si>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</si>
  <si>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</si>
  <si>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</si>
  <si>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</si>
  <si>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</si>
  <si>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</si>
  <si>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</si>
  <si>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</si>
  <si>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</si>
  <si>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</si>
  <si>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</si>
  <si>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</si>
  <si>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</si>
  <si>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</si>
  <si>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</si>
  <si>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</si>
  <si>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</si>
  <si>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</si>
  <si>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</si>
  <si>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</si>
  <si>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</si>
  <si>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</si>
  <si>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</si>
  <si>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</si>
  <si>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</si>
  <si>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</si>
  <si>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</si>
  <si>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</si>
  <si>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</si>
  <si>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</si>
  <si>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</si>
  <si>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</si>
  <si>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</si>
  <si>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</si>
  <si>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</si>
  <si>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</si>
  <si>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</si>
  <si>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</si>
  <si>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</si>
  <si>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</si>
  <si>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</si>
  <si>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</si>
  <si>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</si>
  <si>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</si>
  <si>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</si>
  <si>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</si>
  <si>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</si>
  <si>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</si>
  <si>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</si>
  <si>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</si>
  <si>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</si>
  <si>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</si>
  <si>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</si>
  <si>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</si>
  <si>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</si>
  <si>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</si>
  <si>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</si>
  <si>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</si>
  <si>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</si>
  <si>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</si>
  <si>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</si>
  <si>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</si>
  <si>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</si>
  <si>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</si>
  <si>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</si>
  <si>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</si>
  <si>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</si>
  <si>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</si>
  <si>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</si>
  <si>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</si>
  <si>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</si>
  <si>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</si>
  <si>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</si>
  <si>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</si>
  <si>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</si>
  <si>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</si>
  <si>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</si>
  <si>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</si>
  <si>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</si>
  <si>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</si>
  <si>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</si>
  <si>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</si>
  <si>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</si>
  <si>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</si>
  <si>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</si>
  <si>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</si>
  <si>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</si>
  <si>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</si>
  <si>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</si>
  <si>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</si>
  <si>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</si>
  <si>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</si>
  <si>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</si>
  <si>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</si>
  <si>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</si>
  <si>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</si>
  <si>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</si>
  <si>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</si>
  <si>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</si>
  <si>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</si>
  <si>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</si>
  <si>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</si>
  <si>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</si>
  <si>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</si>
  <si>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</si>
  <si>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</si>
  <si>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</si>
  <si>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</si>
  <si>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</si>
  <si>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</si>
  <si>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</si>
  <si>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</si>
  <si>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</si>
  <si>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</si>
  <si>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</si>
  <si>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</si>
  <si>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</si>
  <si>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</si>
  <si>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</si>
  <si>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</si>
  <si>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</si>
  <si>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</si>
  <si>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</si>
  <si>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</si>
  <si>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</si>
  <si>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</si>
  <si>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</si>
  <si>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</si>
  <si>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</si>
  <si>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</si>
  <si>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</si>
  <si>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</si>
  <si>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</si>
  <si>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</si>
  <si>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</si>
  <si>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</si>
  <si>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</si>
  <si>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</si>
  <si>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</si>
  <si>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</si>
  <si>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</si>
  <si>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</si>
  <si>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</si>
  <si>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</si>
  <si>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</si>
  <si>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</si>
  <si>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</si>
  <si>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</si>
  <si>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</si>
  <si>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</si>
  <si>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</si>
  <si>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</si>
  <si>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</si>
  <si>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</si>
  <si>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</si>
  <si>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</si>
  <si>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</si>
  <si>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</si>
  <si>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</si>
  <si>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</si>
  <si>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</si>
  <si>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</si>
  <si>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</si>
  <si>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</si>
  <si>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</si>
  <si>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</si>
  <si>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</si>
  <si>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</si>
  <si>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</si>
  <si>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</si>
  <si>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</si>
  <si>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</si>
  <si>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</si>
  <si>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</si>
  <si>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</si>
  <si>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</si>
  <si>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</si>
  <si>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</si>
  <si>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</si>
  <si>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</si>
  <si>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</si>
  <si>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</si>
  <si>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</si>
  <si>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</si>
  <si>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</si>
  <si>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</si>
  <si>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</si>
  <si>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</si>
  <si>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</si>
  <si>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</si>
  <si>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</si>
  <si>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</si>
  <si>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</si>
  <si>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</si>
  <si>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</si>
  <si>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</si>
  <si>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</si>
  <si>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</si>
  <si>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</si>
  <si>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</si>
  <si>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</si>
  <si>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</si>
  <si>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</si>
  <si>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</si>
  <si>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</si>
  <si>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</si>
  <si>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</si>
  <si>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</si>
  <si>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</si>
  <si>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</si>
  <si>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</si>
  <si>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</si>
  <si>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</si>
  <si>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</si>
  <si>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</si>
  <si>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</si>
  <si>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</si>
  <si>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</si>
  <si>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</si>
  <si>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</si>
  <si>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</si>
  <si>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</si>
  <si>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</si>
  <si>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</si>
  <si>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</si>
  <si>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</si>
  <si>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</si>
  <si>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</si>
  <si>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</si>
  <si>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</si>
  <si>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</si>
  <si>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</si>
  <si>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</si>
  <si>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</si>
  <si>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</si>
  <si>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</si>
  <si>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</si>
  <si>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</si>
  <si>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</si>
  <si>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</si>
  <si>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</si>
  <si>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</si>
  <si>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</si>
  <si>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</si>
  <si>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</si>
  <si>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</si>
  <si>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</si>
  <si>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</si>
  <si>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</si>
  <si>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</si>
  <si>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</si>
  <si>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</si>
  <si>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</si>
  <si>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</si>
  <si>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</si>
  <si>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</si>
  <si>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</si>
  <si>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</si>
  <si>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</si>
  <si>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</si>
  <si>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</si>
  <si>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</si>
  <si>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</si>
  <si>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</si>
  <si>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</si>
  <si>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</si>
  <si>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</si>
  <si>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</si>
  <si>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</si>
  <si>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</si>
  <si>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</si>
  <si>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</si>
  <si>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</si>
  <si>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</si>
  <si>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</si>
  <si>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</si>
  <si>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</si>
  <si>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</si>
  <si>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</si>
  <si>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</si>
  <si>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</si>
  <si>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</si>
  <si>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</si>
  <si>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</si>
  <si>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</si>
  <si>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</si>
  <si>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</si>
  <si>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</si>
  <si>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</si>
  <si>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</si>
  <si>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</si>
  <si>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</si>
  <si>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</si>
  <si>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</si>
  <si>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</si>
  <si>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</si>
  <si>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</si>
  <si>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</si>
  <si>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</si>
  <si>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</si>
  <si>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</si>
  <si>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</si>
  <si>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</si>
  <si>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</si>
  <si>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</si>
  <si>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</si>
  <si>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</si>
  <si>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</si>
  <si>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</si>
  <si>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</si>
  <si>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</si>
  <si>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</si>
  <si>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</si>
  <si>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</si>
  <si>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</si>
  <si>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</si>
  <si>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</si>
  <si>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</si>
  <si>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</si>
  <si>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</si>
  <si>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</si>
  <si>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</si>
  <si>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</si>
  <si>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</si>
  <si>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</si>
  <si>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</si>
  <si>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</si>
  <si>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</si>
  <si>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</si>
  <si>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</si>
  <si>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</si>
  <si>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</si>
  <si>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</si>
  <si>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</si>
  <si>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</si>
  <si>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</si>
  <si>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</si>
  <si>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</si>
  <si>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</si>
  <si>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</si>
  <si>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</si>
  <si>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</si>
  <si>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</si>
  <si>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</si>
  <si>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</si>
  <si>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</si>
  <si>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</si>
  <si>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</si>
  <si>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</si>
  <si>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</si>
  <si>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</si>
  <si>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</si>
  <si>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</si>
  <si>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</si>
  <si>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</si>
  <si>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</si>
  <si>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</si>
  <si>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</si>
  <si>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</si>
  <si>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</si>
  <si>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</si>
  <si>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</si>
  <si>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</si>
  <si>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</si>
  <si>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</si>
  <si>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</si>
  <si>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</si>
  <si>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</si>
  <si>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</si>
  <si>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</si>
  <si>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</si>
  <si>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</si>
  <si>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</si>
  <si>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</si>
  <si>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</si>
  <si>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</si>
  <si>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</si>
  <si>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</si>
  <si>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</si>
  <si>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</si>
  <si>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</si>
  <si>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</si>
  <si>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</si>
  <si>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</si>
  <si>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</si>
  <si>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</si>
  <si>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</si>
  <si>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</si>
  <si>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</si>
  <si>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</si>
  <si>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</si>
  <si>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</si>
  <si>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</si>
  <si>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</si>
  <si>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</si>
  <si>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</si>
  <si>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</si>
  <si>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</si>
  <si>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</si>
  <si>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</si>
  <si>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</si>
  <si>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</si>
  <si>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</si>
  <si>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</si>
  <si>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</si>
  <si>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</si>
  <si>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</si>
  <si>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</si>
  <si>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</si>
  <si>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</si>
  <si>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</si>
  <si>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</si>
  <si>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</si>
  <si>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</si>
  <si>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</si>
  <si>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</si>
  <si>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</si>
  <si>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</si>
  <si>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</si>
  <si>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</si>
  <si>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</si>
  <si>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</si>
  <si>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</si>
  <si>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</si>
  <si>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</si>
  <si>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</si>
  <si>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</si>
  <si>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</si>
  <si>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</si>
  <si>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</si>
  <si>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</si>
  <si>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</si>
  <si>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</si>
  <si>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</si>
  <si>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</si>
  <si>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</si>
  <si>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</si>
  <si>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</si>
  <si>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</si>
  <si>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</si>
  <si>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</si>
  <si>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</si>
  <si>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</si>
  <si>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</si>
  <si>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</si>
  <si>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</si>
  <si>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</si>
  <si>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</si>
  <si>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</si>
  <si>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</si>
  <si>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</si>
  <si>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</si>
  <si>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</si>
  <si>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</si>
  <si>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</si>
  <si>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</si>
  <si>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</si>
  <si>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</si>
  <si>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</si>
  <si>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</si>
  <si>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</si>
  <si>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</si>
  <si>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</si>
  <si>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</si>
  <si>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</si>
  <si>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</si>
  <si>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</si>
  <si>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</si>
  <si>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</si>
  <si>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</si>
  <si>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</si>
  <si>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</si>
  <si>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</si>
  <si>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</si>
  <si>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</si>
  <si>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</si>
  <si>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</si>
  <si>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</si>
  <si>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</si>
  <si>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</si>
  <si>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</si>
  <si>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</si>
  <si>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</si>
  <si>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</si>
  <si>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</si>
  <si>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</si>
  <si>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</si>
  <si>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</si>
  <si>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</si>
  <si>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</si>
  <si>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</si>
  <si>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</si>
  <si>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</si>
  <si>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</si>
  <si>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</si>
  <si>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</si>
  <si>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</si>
  <si>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</si>
  <si>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</si>
  <si>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</si>
  <si>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</si>
  <si>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</si>
  <si>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</si>
  <si>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</si>
  <si>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</si>
  <si>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</si>
  <si>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</si>
  <si>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</si>
  <si>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</si>
  <si>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</si>
  <si>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</si>
  <si>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</si>
  <si>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</si>
  <si>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</si>
  <si>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</si>
  <si>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</si>
  <si>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</si>
  <si>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</si>
  <si>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</si>
  <si>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</si>
  <si>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</si>
  <si>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</si>
  <si>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</si>
  <si>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</si>
  <si>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</si>
  <si>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</si>
  <si>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</si>
  <si>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</si>
  <si>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</si>
  <si>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</si>
  <si>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</si>
  <si>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</si>
  <si>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</si>
  <si>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</si>
  <si>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</si>
  <si>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</si>
  <si>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</si>
  <si>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</si>
  <si>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</si>
  <si>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</si>
  <si>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</si>
  <si>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</si>
  <si>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</si>
  <si>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</si>
  <si>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</si>
  <si>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</si>
  <si>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</si>
  <si>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</si>
  <si>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</si>
  <si>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</si>
  <si>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</si>
  <si>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</si>
  <si>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</si>
  <si>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</si>
  <si>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</si>
  <si>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</si>
  <si>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</si>
  <si>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</si>
  <si>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</si>
  <si>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</si>
  <si>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</si>
  <si>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</si>
  <si>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</si>
  <si>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</si>
  <si>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</si>
  <si>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</si>
  <si>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</si>
  <si>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</si>
  <si>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</si>
  <si>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</si>
  <si>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</si>
  <si>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</si>
  <si>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</si>
  <si>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</si>
  <si>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</si>
  <si>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</si>
  <si>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</si>
  <si>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</si>
  <si>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</si>
  <si>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</si>
  <si>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</si>
  <si>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</si>
  <si>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</si>
  <si>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</si>
  <si>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</si>
  <si>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</si>
  <si>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</si>
  <si>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</si>
  <si>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</si>
  <si>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</si>
  <si>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</si>
  <si>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</si>
  <si>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</si>
  <si>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</si>
  <si>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</si>
  <si>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</si>
  <si>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</si>
  <si>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</si>
  <si>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</si>
  <si>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</si>
  <si>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</si>
  <si>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</si>
  <si>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</si>
  <si>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</si>
  <si>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</si>
  <si>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</si>
  <si>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</si>
  <si>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</si>
  <si>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</si>
  <si>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</si>
  <si>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</si>
  <si>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</si>
  <si>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</si>
  <si>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</si>
  <si>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</si>
  <si>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</si>
  <si>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</si>
  <si>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</si>
  <si>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</si>
  <si>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</si>
  <si>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</si>
  <si>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</si>
  <si>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</si>
  <si>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</si>
  <si>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</si>
  <si>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</si>
  <si>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</si>
  <si>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</si>
  <si>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</si>
  <si>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</si>
  <si>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</si>
  <si>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</si>
  <si>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</si>
  <si>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</si>
  <si>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</si>
  <si>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</si>
  <si>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</si>
  <si>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</si>
  <si>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</si>
  <si>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</si>
  <si>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</si>
  <si>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</si>
  <si>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</si>
  <si>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</si>
  <si>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</si>
  <si>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</si>
  <si>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</si>
  <si>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</si>
  <si>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</si>
  <si>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</si>
  <si>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</si>
  <si>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</si>
  <si>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</si>
  <si>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</si>
  <si>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</si>
  <si>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</si>
  <si>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</si>
  <si>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</si>
  <si>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</si>
  <si>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</si>
  <si>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</si>
  <si>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</si>
  <si>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</si>
  <si>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</si>
  <si>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</si>
  <si>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</si>
  <si>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</si>
  <si>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</si>
  <si>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</si>
  <si>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</si>
  <si>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</si>
  <si>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</si>
  <si>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</si>
  <si>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</si>
  <si>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</si>
  <si>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</si>
  <si>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</si>
  <si>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</si>
  <si>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</si>
  <si>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</si>
  <si>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</si>
  <si>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</si>
  <si>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</si>
  <si>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</si>
  <si>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</si>
  <si>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</si>
  <si>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</si>
  <si>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</si>
  <si>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</si>
  <si>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</si>
  <si>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</si>
  <si>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</si>
  <si>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</si>
  <si>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</si>
  <si>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</si>
  <si>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</si>
  <si>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</si>
  <si>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</si>
  <si>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</si>
  <si>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</si>
  <si>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</si>
  <si>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</si>
  <si>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</si>
  <si>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</si>
  <si>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</si>
  <si>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</si>
  <si>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</si>
  <si>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</si>
  <si>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</si>
  <si>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</si>
  <si>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</si>
  <si>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</si>
  <si>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</si>
  <si>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</si>
  <si>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</si>
  <si>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</si>
  <si>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</si>
  <si>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</si>
  <si>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</si>
  <si>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</si>
  <si>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</si>
  <si>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</si>
  <si>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</si>
  <si>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</si>
  <si>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</si>
  <si>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</si>
  <si>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</si>
  <si>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</si>
  <si>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</si>
  <si>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</si>
  <si>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</si>
  <si>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</si>
  <si>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</si>
  <si>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</si>
  <si>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</si>
  <si>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</si>
  <si>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</si>
  <si>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</si>
  <si>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</si>
  <si>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</si>
  <si>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</si>
  <si>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</si>
  <si>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</si>
  <si>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</si>
  <si>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</si>
  <si>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</si>
  <si>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</si>
  <si>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</si>
  <si>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</si>
  <si>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</si>
  <si>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</si>
  <si>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</si>
  <si>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</si>
  <si>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</si>
  <si>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</si>
  <si>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</si>
  <si>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</si>
  <si>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</si>
  <si>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</si>
  <si>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</si>
  <si>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</si>
  <si>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</si>
  <si>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</si>
  <si>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</si>
  <si>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</si>
  <si>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</si>
  <si>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</si>
  <si>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</si>
  <si>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</si>
  <si>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</si>
  <si>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</si>
  <si>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</si>
  <si>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</si>
  <si>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</si>
  <si>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</si>
  <si>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</si>
  <si>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</si>
  <si>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</si>
  <si>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</si>
  <si>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</si>
  <si>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</si>
  <si>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</si>
  <si>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</si>
  <si>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</si>
  <si>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</si>
  <si>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</si>
  <si>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</si>
  <si>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</si>
  <si>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</si>
  <si>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</si>
  <si>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</si>
  <si>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</si>
  <si>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</si>
  <si>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</si>
  <si>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</si>
  <si>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</si>
  <si>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</si>
  <si>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</si>
  <si>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</si>
  <si>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</si>
  <si>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</si>
  <si>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</si>
  <si>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</si>
  <si>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</si>
  <si>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</si>
  <si>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</si>
  <si>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</si>
  <si>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</si>
  <si>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</si>
  <si>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</si>
  <si>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</si>
  <si>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</si>
  <si>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</si>
  <si>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</si>
  <si>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</si>
  <si>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</si>
  <si>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</si>
  <si>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</si>
  <si>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</si>
  <si>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</si>
  <si>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</si>
  <si>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</si>
  <si>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</si>
  <si>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</si>
  <si>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</si>
  <si>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</si>
  <si>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</si>
  <si>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</si>
  <si>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</si>
  <si>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</si>
  <si>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</si>
  <si>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</si>
  <si>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</si>
  <si>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</si>
  <si>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</si>
  <si>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</si>
  <si>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</si>
  <si>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</si>
  <si>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</si>
  <si>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</si>
  <si>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</si>
  <si>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</si>
  <si>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</si>
  <si>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</si>
  <si>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</si>
  <si>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</si>
  <si>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</si>
  <si>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</si>
  <si>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</si>
  <si>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</si>
  <si>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</si>
  <si>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</si>
  <si>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</si>
  <si>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</si>
  <si>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</si>
  <si>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</si>
  <si>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</si>
  <si>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</si>
  <si>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</si>
  <si>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</si>
  <si>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</si>
  <si>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</si>
  <si>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</si>
  <si>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</si>
  <si>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</si>
  <si>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</si>
  <si>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</si>
  <si>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</si>
  <si>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</si>
  <si>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</si>
  <si>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</si>
  <si>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</si>
  <si>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</si>
  <si>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</si>
  <si>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</si>
  <si>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</si>
  <si>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</si>
  <si>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</si>
  <si>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</si>
  <si>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</si>
  <si>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</si>
  <si>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</si>
  <si>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</si>
  <si>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</si>
  <si>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</si>
  <si>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</si>
  <si>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</si>
  <si>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</si>
  <si>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</si>
  <si>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</si>
  <si>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</si>
  <si>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</si>
  <si>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</si>
  <si>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</si>
  <si>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</si>
  <si>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</si>
  <si>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</si>
  <si>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</si>
  <si>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</si>
  <si>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</si>
  <si>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</si>
  <si>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</si>
  <si>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</si>
  <si>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</si>
  <si>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</si>
  <si>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</si>
  <si>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</si>
  <si>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</si>
  <si>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</si>
  <si>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</si>
  <si>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</si>
  <si>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</si>
  <si>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</si>
  <si>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</si>
  <si>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</si>
  <si>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</si>
  <si>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</si>
  <si>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</si>
  <si>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</si>
  <si>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</si>
  <si>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</si>
  <si>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</si>
  <si>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</si>
  <si>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</si>
  <si>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</si>
  <si>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</si>
  <si>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</si>
  <si>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</si>
  <si>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</si>
  <si>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</si>
  <si>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</si>
  <si>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</si>
  <si>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</si>
  <si>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</si>
  <si>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</si>
  <si>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</si>
  <si>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</si>
  <si>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</si>
  <si>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</si>
  <si>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</si>
  <si>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</si>
  <si>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</si>
  <si>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</si>
  <si>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</si>
  <si>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</si>
  <si>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</si>
  <si>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</si>
  <si>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</si>
  <si>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</si>
  <si>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</si>
  <si>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</si>
  <si>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</si>
  <si>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</si>
  <si>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</si>
  <si>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</si>
  <si>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</si>
  <si>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</si>
  <si>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</si>
  <si>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</si>
  <si>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</si>
  <si>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</si>
  <si>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</si>
  <si>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</si>
  <si>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</si>
  <si>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</si>
  <si>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</si>
  <si>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</si>
  <si>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</si>
  <si>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</si>
  <si>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</si>
  <si>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</si>
  <si>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</si>
  <si>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</si>
  <si>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</si>
  <si>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</si>
  <si>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</si>
  <si>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</si>
  <si>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</si>
  <si>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</si>
  <si>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</si>
  <si>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</si>
  <si>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</si>
  <si>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</si>
  <si>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</si>
  <si>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</si>
  <si>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</si>
  <si>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</si>
  <si>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</si>
  <si>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</si>
  <si>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</si>
  <si>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</si>
  <si>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</si>
  <si>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</si>
  <si>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</si>
  <si>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</si>
  <si>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</si>
  <si>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</si>
  <si>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</si>
  <si>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</si>
  <si>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</si>
  <si>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</si>
  <si>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</si>
  <si>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</si>
  <si>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</si>
  <si>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</si>
  <si>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</si>
  <si>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</si>
  <si>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</si>
  <si>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</si>
  <si>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</si>
  <si>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</si>
  <si>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</si>
  <si>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</si>
  <si>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</si>
  <si>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</si>
  <si>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</si>
  <si>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</si>
  <si>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</si>
  <si>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</si>
  <si>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</si>
  <si>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</si>
  <si>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</si>
  <si>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</si>
  <si>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</si>
  <si>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</si>
  <si>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</si>
  <si>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</si>
  <si>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</si>
  <si>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</si>
  <si>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</si>
  <si>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</si>
  <si>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</si>
  <si>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</si>
  <si>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</si>
  <si>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</si>
  <si>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</si>
  <si>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</si>
  <si>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</si>
  <si>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</si>
  <si>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</si>
  <si>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</si>
  <si>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</si>
  <si>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</si>
  <si>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</si>
  <si>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</si>
  <si>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</si>
  <si>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</si>
  <si>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</si>
  <si>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</si>
  <si>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</si>
  <si>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</si>
  <si>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</si>
  <si>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</si>
  <si>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</si>
  <si>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</si>
  <si>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</si>
  <si>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</si>
  <si>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</si>
  <si>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</si>
  <si>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</si>
  <si>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</si>
  <si>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</si>
  <si>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</si>
  <si>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</si>
  <si>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</si>
  <si>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</si>
  <si>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</si>
  <si>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</si>
  <si>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</si>
  <si>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</si>
  <si>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</si>
  <si>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</si>
  <si>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</si>
  <si>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</si>
  <si>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</si>
  <si>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</si>
  <si>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</si>
  <si>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</si>
  <si>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</si>
  <si>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</si>
  <si>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</si>
  <si>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</si>
  <si>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</si>
  <si>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</si>
  <si>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</si>
  <si>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</si>
  <si>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</si>
  <si>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</si>
  <si>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</si>
  <si>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</si>
  <si>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</si>
  <si>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</si>
  <si>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</si>
  <si>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</si>
  <si>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</si>
  <si>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</si>
  <si>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</si>
  <si>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</si>
  <si>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</si>
  <si>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</si>
  <si>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</si>
  <si>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</si>
  <si>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</si>
  <si>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</si>
  <si>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</si>
  <si>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</si>
  <si>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</si>
  <si>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</si>
  <si>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</si>
  <si>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</si>
  <si>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</si>
  <si>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</si>
  <si>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</si>
  <si>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</si>
  <si>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</si>
  <si>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</si>
  <si>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</si>
  <si>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</si>
  <si>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</si>
  <si>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</si>
  <si>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</si>
  <si>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</si>
  <si>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</si>
  <si>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</si>
  <si>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</si>
  <si>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</si>
  <si>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</si>
  <si>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</si>
  <si>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</si>
  <si>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</si>
  <si>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</si>
  <si>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</si>
  <si>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</si>
  <si>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</si>
  <si>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</si>
  <si>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</si>
  <si>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</si>
  <si>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</si>
  <si>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</si>
  <si>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</si>
  <si>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</si>
  <si>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</si>
  <si>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</si>
  <si>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</si>
  <si>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</si>
  <si>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</si>
  <si>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</si>
  <si>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</si>
  <si>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</si>
  <si>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</si>
  <si>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</si>
  <si>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</si>
  <si>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</si>
  <si>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</si>
  <si>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</si>
  <si>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</si>
  <si>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</si>
  <si>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</si>
  <si>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</si>
  <si>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</si>
  <si>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</si>
  <si>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</si>
  <si>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</si>
  <si>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</si>
  <si>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</si>
  <si>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</si>
  <si>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</si>
  <si>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</si>
  <si>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</si>
  <si>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</si>
  <si>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</si>
  <si>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</si>
  <si>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</si>
  <si>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</si>
  <si>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</si>
  <si>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</si>
  <si>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</si>
  <si>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</si>
  <si>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</si>
  <si>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</si>
  <si>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</si>
  <si>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</si>
  <si>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</si>
  <si>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</si>
  <si>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</si>
  <si>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</si>
  <si>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</si>
  <si>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</si>
  <si>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</si>
  <si>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</si>
  <si>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</si>
  <si>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</si>
  <si>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</si>
  <si>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</si>
  <si>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</si>
  <si>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</si>
  <si>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</si>
  <si>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</si>
  <si>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</si>
  <si>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</si>
  <si>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</si>
  <si>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</si>
  <si>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</si>
  <si>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</si>
  <si>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</si>
  <si>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</si>
  <si>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</si>
  <si>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</si>
  <si>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</si>
  <si>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</si>
  <si>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</si>
  <si>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</si>
  <si>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</si>
  <si>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</si>
  <si>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</si>
  <si>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</si>
  <si>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</si>
  <si>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</si>
  <si>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</si>
  <si>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</si>
  <si>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</si>
  <si>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</si>
  <si>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</si>
  <si>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</si>
  <si>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</si>
  <si>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</si>
  <si>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</si>
  <si>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</si>
  <si>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</si>
  <si>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</si>
  <si>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</si>
  <si>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</si>
  <si>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</si>
  <si>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</si>
  <si>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</si>
  <si>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</si>
  <si>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</si>
  <si>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</si>
  <si>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</si>
  <si>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</si>
  <si>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</si>
  <si>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</si>
  <si>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</si>
  <si>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</si>
  <si>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</si>
  <si>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</si>
  <si>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</si>
  <si>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</si>
  <si>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</si>
  <si>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</si>
  <si>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</si>
  <si>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</si>
  <si>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</si>
  <si>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</si>
  <si>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</si>
  <si>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</si>
  <si>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</si>
  <si>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</si>
  <si>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</si>
  <si>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</si>
  <si>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</si>
  <si>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</si>
  <si>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</si>
  <si>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</si>
  <si>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</si>
  <si>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</si>
  <si>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</si>
  <si>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</si>
  <si>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</si>
  <si>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</si>
  <si>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</si>
  <si>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</si>
  <si>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</si>
  <si>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</si>
  <si>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</si>
  <si>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</si>
  <si>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</si>
  <si>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</si>
  <si>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</si>
  <si>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</si>
  <si>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</si>
  <si>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</si>
  <si>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</si>
  <si>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</si>
  <si>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</si>
  <si>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</si>
  <si>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</si>
  <si>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</si>
  <si>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</si>
  <si>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</si>
  <si>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</si>
  <si>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</si>
  <si>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</si>
  <si>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</si>
  <si>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</si>
  <si>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</si>
  <si>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</si>
  <si>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</si>
  <si>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</si>
  <si>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</si>
  <si>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</si>
  <si>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</si>
  <si>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</si>
  <si>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</si>
  <si>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</si>
  <si>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</si>
  <si>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</si>
  <si>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</si>
  <si>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</si>
  <si>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</si>
  <si>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</si>
  <si>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</si>
  <si>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</si>
  <si>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</si>
  <si>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</si>
  <si>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</si>
  <si>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</si>
  <si>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</si>
  <si>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</si>
  <si>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</si>
  <si>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</si>
  <si>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</si>
  <si>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</si>
  <si>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</si>
  <si>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</si>
  <si>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</si>
  <si>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</si>
  <si>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</si>
  <si>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</si>
  <si>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</si>
  <si>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</si>
  <si>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</si>
  <si>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</si>
  <si>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</si>
  <si>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</si>
  <si>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</si>
  <si>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</si>
  <si>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</si>
  <si>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</si>
  <si>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</si>
  <si>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</si>
  <si>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</si>
  <si>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</si>
  <si>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</si>
  <si>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</si>
  <si>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</si>
  <si>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</si>
  <si>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</si>
  <si>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</si>
  <si>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</si>
  <si>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</si>
  <si>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</si>
  <si>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</si>
  <si>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</si>
  <si>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</si>
  <si>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</si>
  <si>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</si>
  <si>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</si>
  <si>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</si>
  <si>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</si>
  <si>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</si>
  <si>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</si>
  <si>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</si>
  <si>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</si>
  <si>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</si>
  <si>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</si>
  <si>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</si>
  <si>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</si>
  <si>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</si>
  <si>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</si>
  <si>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</si>
  <si>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</si>
  <si>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</si>
  <si>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</si>
  <si>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</si>
  <si>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</si>
  <si>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</si>
  <si>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</si>
  <si>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</si>
  <si>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</si>
  <si>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</si>
  <si>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</si>
  <si>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</si>
  <si>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</si>
  <si>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</si>
  <si>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</si>
  <si>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</si>
  <si>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</si>
  <si>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</si>
  <si>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</si>
  <si>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</si>
  <si>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</si>
  <si>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</si>
  <si>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</si>
  <si>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</si>
  <si>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</si>
  <si>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</si>
  <si>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</si>
  <si>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</si>
  <si>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</si>
  <si>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</si>
  <si>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</si>
  <si>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</si>
  <si>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</si>
  <si>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</si>
  <si>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</si>
  <si>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</si>
  <si>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</si>
  <si>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</si>
  <si>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</si>
  <si>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</si>
  <si>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</si>
  <si>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</si>
  <si>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</si>
  <si>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</si>
  <si>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</si>
  <si>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</si>
  <si>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</si>
  <si>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</si>
  <si>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</si>
  <si>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</si>
  <si>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</si>
  <si>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</si>
  <si>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</si>
  <si>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</si>
  <si>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</si>
  <si>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</si>
  <si>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</si>
  <si>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</si>
  <si>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</si>
  <si>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</si>
  <si>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</si>
  <si>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</si>
  <si>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</si>
  <si>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</si>
  <si>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</si>
  <si>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</si>
  <si>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</si>
  <si>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</si>
  <si>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</si>
  <si>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</si>
  <si>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</si>
  <si>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</si>
  <si>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</si>
  <si>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</si>
  <si>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</si>
  <si>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</si>
  <si>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</si>
  <si>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</si>
  <si>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</si>
  <si>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</si>
  <si>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</si>
  <si>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</si>
  <si>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</si>
  <si>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</si>
  <si>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</si>
  <si>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</si>
  <si>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</si>
  <si>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</si>
  <si>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</si>
  <si>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</si>
  <si>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</si>
  <si>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</si>
  <si>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</si>
  <si>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</si>
  <si>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</si>
  <si>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</si>
  <si>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</si>
  <si>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</si>
  <si>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</si>
  <si>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</si>
  <si>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</si>
  <si>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</si>
  <si>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</si>
  <si>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</si>
  <si>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</si>
  <si>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</si>
  <si>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</si>
  <si>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</si>
  <si>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</si>
  <si>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</si>
  <si>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</si>
  <si>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</si>
  <si>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</si>
  <si>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</si>
  <si>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</si>
  <si>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</si>
  <si>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</si>
  <si>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</si>
  <si>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</si>
  <si>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</si>
  <si>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</si>
  <si>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</si>
  <si>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</si>
  <si>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</si>
  <si>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</si>
  <si>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</si>
  <si>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</si>
  <si>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</si>
  <si>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</si>
  <si>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</si>
  <si>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</si>
  <si>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</si>
  <si>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</si>
  <si>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</si>
  <si>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</si>
  <si>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</si>
  <si>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</si>
  <si>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</si>
  <si>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</si>
  <si>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</si>
  <si>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</si>
  <si>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</si>
  <si>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</si>
  <si>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</si>
  <si>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</si>
  <si>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</si>
  <si>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</si>
  <si>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</si>
  <si>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</si>
  <si>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</si>
  <si>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</si>
  <si>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</si>
  <si>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</si>
  <si>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</si>
  <si>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</si>
  <si>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</si>
  <si>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</si>
  <si>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</si>
  <si>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</si>
  <si>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</si>
  <si>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</si>
  <si>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</si>
  <si>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</si>
  <si>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</si>
  <si>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</si>
  <si>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</si>
  <si>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</si>
  <si>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</si>
  <si>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</si>
  <si>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</si>
  <si>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</si>
  <si>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</si>
  <si>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</si>
  <si>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</si>
  <si>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</si>
  <si>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</si>
  <si>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</si>
  <si>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</si>
  <si>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</si>
  <si>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</si>
  <si>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</si>
  <si>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</si>
  <si>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</si>
  <si>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</si>
  <si>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</si>
  <si>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</si>
  <si>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</si>
  <si>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</si>
  <si>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</si>
  <si>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</si>
  <si>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</si>
  <si>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</si>
  <si>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</si>
  <si>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</si>
  <si>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</si>
  <si>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</si>
  <si>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</si>
  <si>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</si>
  <si>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</si>
  <si>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</si>
  <si>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</si>
  <si>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</si>
  <si>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</si>
  <si>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</si>
  <si>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</si>
  <si>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</si>
  <si>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</si>
  <si>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</si>
  <si>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</si>
  <si>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</si>
  <si>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</si>
  <si>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</si>
  <si>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</si>
  <si>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</si>
  <si>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</si>
  <si>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</si>
  <si>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</si>
  <si>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</si>
  <si>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</si>
  <si>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</si>
  <si>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</si>
  <si>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</si>
  <si>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</si>
  <si>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</si>
  <si>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</si>
  <si>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</si>
  <si>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</si>
  <si>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</si>
  <si>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</si>
  <si>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</si>
  <si>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</si>
  <si>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</si>
  <si>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</si>
  <si>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</si>
  <si>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</si>
  <si>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</si>
  <si>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</si>
  <si>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</si>
  <si>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</si>
  <si>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</si>
  <si>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</si>
  <si>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</si>
  <si>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</si>
  <si>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</si>
  <si>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</si>
  <si>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</si>
  <si>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</si>
  <si>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</si>
  <si>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</si>
  <si>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</si>
  <si>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</si>
  <si>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</si>
  <si>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</si>
  <si>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</si>
  <si>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</si>
  <si>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</si>
  <si>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</si>
  <si>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</si>
  <si>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</si>
  <si>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</si>
  <si>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</si>
  <si>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</si>
  <si>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</si>
  <si>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</si>
  <si>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</si>
  <si>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</si>
  <si>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</si>
  <si>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</si>
  <si>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</si>
  <si>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</si>
  <si>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</si>
  <si>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</si>
  <si>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</si>
  <si>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</si>
  <si>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</si>
  <si>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</si>
  <si>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</si>
  <si>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</si>
  <si>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</si>
  <si>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</si>
  <si>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</si>
  <si>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</si>
  <si>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</si>
  <si>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</si>
  <si>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</si>
  <si>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</si>
  <si>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</si>
  <si>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</si>
  <si>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</si>
  <si>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</si>
  <si>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</si>
  <si>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</si>
  <si>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</si>
  <si>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</si>
  <si>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</si>
  <si>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</si>
  <si>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</si>
  <si>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</si>
  <si>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</si>
  <si>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</si>
  <si>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</si>
  <si>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</si>
  <si>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</si>
  <si>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</si>
  <si>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</si>
  <si>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</si>
  <si>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</si>
  <si>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</si>
  <si>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</si>
  <si>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</si>
  <si>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</si>
  <si>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</si>
  <si>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</si>
  <si>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</si>
  <si>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</si>
  <si>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</si>
  <si>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</si>
  <si>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</si>
  <si>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</si>
  <si>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</si>
  <si>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</si>
  <si>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</si>
  <si>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</si>
  <si>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</si>
  <si>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</si>
  <si>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</si>
  <si>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</si>
  <si>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</si>
  <si>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</si>
  <si>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</si>
  <si>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</si>
  <si>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</si>
  <si>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</si>
  <si>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</si>
  <si>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</si>
  <si>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</si>
  <si>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</si>
  <si>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</si>
  <si>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</si>
  <si>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</si>
  <si>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</si>
  <si>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</si>
  <si>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</si>
  <si>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</si>
  <si>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</si>
  <si>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</si>
  <si>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</si>
  <si>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</si>
  <si>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</si>
  <si>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</si>
  <si>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</si>
  <si>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</si>
  <si>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</si>
  <si>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</si>
  <si>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</si>
  <si>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</si>
  <si>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</si>
  <si>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</si>
  <si>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</si>
  <si>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</si>
  <si>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</si>
  <si>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</si>
  <si>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</si>
  <si>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</si>
  <si>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</si>
  <si>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</si>
  <si>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</si>
  <si>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</si>
  <si>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</si>
  <si>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</si>
  <si>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</si>
  <si>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</si>
  <si>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</si>
  <si>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</si>
  <si>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</si>
  <si>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</si>
  <si>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</si>
  <si>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</si>
  <si>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</si>
  <si>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</si>
  <si>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</si>
  <si>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</si>
  <si>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</si>
  <si>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</si>
  <si>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</si>
  <si>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</si>
  <si>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</si>
  <si>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</si>
  <si>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</si>
  <si>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</si>
  <si>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</si>
  <si>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</si>
  <si>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</si>
  <si>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</si>
  <si>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</si>
  <si>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</si>
  <si>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</si>
  <si>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</si>
  <si>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</si>
  <si>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</si>
  <si>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</si>
  <si>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</si>
  <si>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</si>
  <si>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</si>
  <si>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</si>
  <si>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</si>
  <si>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</si>
  <si>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</si>
  <si>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</si>
  <si>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</si>
  <si>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</si>
  <si>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</si>
  <si>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</si>
  <si>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</si>
  <si>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</si>
  <si>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</si>
  <si>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</si>
  <si>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</si>
  <si>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</si>
  <si>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</si>
  <si>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</si>
  <si>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</si>
  <si>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</si>
  <si>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</si>
  <si>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</si>
  <si>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</si>
  <si>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</si>
  <si>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</si>
  <si>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</si>
  <si>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</si>
  <si>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</si>
  <si>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</si>
  <si>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</si>
  <si>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</si>
  <si>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</si>
  <si>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</si>
  <si>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</si>
  <si>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</si>
  <si>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</si>
  <si>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</si>
  <si>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</si>
  <si>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</si>
  <si>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</si>
  <si>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</si>
  <si>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</si>
  <si>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</si>
  <si>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</si>
  <si>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</si>
  <si>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</si>
  <si>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</si>
  <si>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</si>
  <si>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</si>
  <si>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</si>
  <si>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</si>
  <si>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</si>
  <si>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</si>
  <si>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</si>
  <si>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</si>
  <si>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</si>
  <si>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</si>
  <si>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</si>
  <si>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</si>
  <si>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</si>
  <si>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</si>
  <si>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</si>
  <si>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</si>
  <si>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</si>
  <si>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</si>
  <si>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</si>
  <si>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</si>
  <si>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</si>
  <si>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</si>
  <si>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</si>
  <si>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</si>
  <si>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</si>
  <si>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</si>
  <si>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</si>
  <si>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</si>
  <si>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</si>
  <si>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</si>
  <si>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</si>
  <si>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</si>
  <si>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</si>
  <si>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</si>
  <si>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</si>
  <si>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</si>
  <si>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</si>
  <si>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</si>
  <si>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</si>
  <si>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</si>
  <si>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</si>
  <si>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</si>
  <si>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</si>
  <si>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</si>
  <si>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</si>
  <si>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</si>
  <si>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</si>
  <si>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</si>
  <si>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</si>
  <si>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</si>
  <si>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</si>
  <si>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</si>
  <si>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</si>
  <si>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</si>
  <si>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</si>
  <si>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</si>
  <si>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</si>
  <si>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</si>
  <si>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</si>
  <si>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</si>
  <si>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</si>
  <si>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</si>
  <si>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</si>
  <si>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</si>
  <si>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</si>
  <si>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</si>
  <si>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</si>
  <si>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</si>
  <si>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</si>
  <si>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</si>
  <si>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</si>
  <si>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</si>
  <si>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</si>
  <si>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</si>
  <si>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</si>
  <si>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</si>
  <si>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</si>
  <si>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</si>
  <si>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</si>
  <si>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</si>
  <si>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</si>
  <si>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</si>
  <si>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</si>
  <si>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</si>
  <si>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</si>
  <si>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</si>
  <si>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</si>
  <si>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</si>
  <si>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</si>
  <si>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</si>
  <si>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</si>
  <si>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</si>
  <si>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</si>
  <si>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</si>
  <si>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</si>
  <si>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</si>
  <si>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</si>
  <si>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</si>
  <si>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</si>
  <si>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</si>
  <si>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</si>
  <si>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</si>
  <si>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</si>
  <si>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</si>
  <si>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</si>
  <si>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</si>
  <si>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</si>
  <si>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</si>
  <si>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</si>
  <si>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</si>
  <si>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</si>
  <si>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</si>
  <si>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</si>
  <si>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</si>
  <si>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</si>
  <si>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</si>
  <si>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</si>
  <si>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</si>
  <si>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</si>
  <si>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</si>
  <si>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</si>
  <si>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</si>
  <si>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</si>
  <si>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</si>
  <si>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</si>
  <si>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</si>
  <si>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</si>
  <si>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</si>
  <si>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</si>
  <si>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</si>
  <si>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</si>
  <si>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</si>
  <si>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</si>
  <si>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</si>
  <si>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</si>
  <si>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</si>
  <si>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</si>
  <si>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</si>
  <si>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</si>
  <si>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</si>
  <si>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</si>
  <si>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</si>
  <si>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</si>
  <si>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</si>
  <si>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</si>
  <si>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</si>
  <si>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</si>
  <si>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</si>
  <si>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</si>
  <si>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</si>
  <si>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</si>
  <si>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</si>
  <si>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</si>
  <si>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</si>
  <si>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</si>
  <si>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</si>
  <si>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</si>
  <si>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</si>
  <si>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</si>
  <si>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</si>
  <si>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</si>
  <si>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</si>
  <si>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</si>
  <si>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</si>
  <si>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</si>
  <si>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</si>
  <si>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</si>
  <si>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</si>
  <si>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</si>
  <si>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</si>
  <si>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</si>
  <si>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</si>
  <si>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</si>
  <si>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</si>
  <si>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</si>
  <si>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</si>
  <si>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</si>
  <si>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</si>
  <si>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</si>
  <si>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</si>
  <si>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</si>
  <si>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</si>
  <si>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</si>
  <si>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</si>
  <si>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</si>
  <si>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</si>
  <si>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</si>
  <si>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</si>
  <si>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</si>
  <si>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</si>
  <si>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</si>
  <si>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</si>
  <si>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</si>
  <si>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</si>
  <si>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</si>
  <si>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</si>
  <si>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</si>
  <si>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</si>
  <si>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</si>
  <si>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</si>
  <si>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</si>
  <si>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</si>
  <si>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</si>
  <si>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</si>
  <si>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</si>
  <si>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</si>
  <si>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</si>
  <si>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</si>
  <si>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</si>
  <si>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</si>
  <si>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</si>
  <si>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</si>
  <si>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</si>
  <si>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</si>
  <si>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</si>
  <si>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</si>
  <si>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</si>
  <si>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</si>
  <si>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</si>
  <si>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</si>
  <si>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</si>
  <si>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</si>
  <si>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</si>
  <si>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</si>
  <si>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</si>
  <si>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</si>
  <si>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</si>
  <si>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</si>
  <si>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</si>
  <si>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</si>
  <si>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</si>
  <si>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</si>
  <si>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</si>
  <si>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</si>
  <si>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</si>
  <si>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</si>
  <si>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</si>
  <si>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</si>
  <si>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</si>
  <si>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</si>
  <si>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</si>
  <si>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</si>
  <si>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</si>
  <si>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</si>
  <si>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</si>
  <si>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</si>
  <si>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</si>
  <si>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</si>
  <si>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</si>
  <si>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</si>
  <si>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</si>
  <si>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</si>
  <si>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</si>
  <si>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</si>
  <si>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</si>
  <si>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</si>
  <si>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</si>
  <si>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</si>
  <si>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</si>
  <si>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</si>
  <si>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</si>
  <si>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</si>
  <si>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</si>
  <si>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</si>
  <si>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</si>
  <si>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</si>
  <si>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</si>
  <si>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</si>
  <si>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</si>
  <si>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</si>
  <si>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</si>
  <si>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</si>
  <si>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</si>
  <si>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</si>
  <si>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</si>
  <si>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</si>
  <si>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</si>
  <si>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</si>
  <si>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</si>
  <si>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</si>
  <si>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</si>
  <si>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</si>
  <si>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</si>
  <si>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</si>
  <si>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</si>
  <si>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</si>
  <si>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</si>
  <si>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</si>
  <si>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</si>
  <si>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</si>
  <si>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</si>
  <si>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</si>
  <si>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</si>
  <si>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</si>
  <si>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</si>
  <si>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</si>
  <si>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</si>
  <si>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</si>
  <si>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</si>
  <si>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</si>
  <si>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</si>
  <si>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</si>
  <si>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</si>
  <si>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</si>
  <si>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</si>
  <si>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</si>
  <si>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</si>
  <si>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</si>
  <si>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</si>
  <si>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</si>
  <si>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</si>
  <si>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</si>
  <si>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</si>
  <si>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</si>
  <si>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</si>
  <si>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</si>
  <si>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</si>
  <si>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</si>
  <si>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</si>
  <si>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</si>
  <si>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</si>
  <si>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</si>
  <si>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</si>
  <si>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</si>
  <si>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</si>
  <si>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</si>
  <si>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</si>
  <si>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</si>
  <si>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</si>
  <si>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</si>
  <si>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</si>
  <si>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</si>
  <si>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</si>
  <si>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</si>
  <si>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</si>
  <si>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</si>
  <si>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</si>
  <si>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</si>
  <si>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</si>
  <si>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</si>
  <si>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</si>
  <si>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</si>
  <si>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</si>
  <si>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</si>
  <si>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</si>
  <si>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</si>
  <si>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</si>
  <si>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</si>
  <si>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</si>
  <si>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</si>
  <si>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</si>
  <si>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</si>
  <si>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</si>
  <si>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</si>
  <si>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</si>
  <si>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</si>
  <si>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</si>
  <si>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</si>
  <si>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</si>
  <si>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</si>
  <si>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</si>
  <si>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</si>
  <si>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</si>
  <si>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</si>
  <si>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</si>
  <si>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</si>
  <si>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</si>
  <si>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</si>
  <si>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</si>
  <si>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</si>
  <si>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</si>
  <si>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</si>
  <si>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</si>
  <si>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</si>
  <si>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</si>
  <si>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</si>
  <si>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</si>
  <si>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</si>
  <si>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</si>
  <si>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</si>
  <si>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</si>
  <si>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</si>
  <si>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</si>
  <si>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</si>
  <si>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</si>
  <si>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</si>
  <si>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</si>
  <si>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</si>
  <si>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</si>
  <si>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</si>
  <si>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</si>
  <si>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</si>
  <si>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</si>
  <si>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</si>
  <si>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</si>
  <si>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</si>
  <si>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</si>
  <si>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</si>
  <si>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</si>
  <si>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</si>
  <si>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</si>
  <si>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</si>
  <si>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</si>
  <si>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</si>
  <si>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</si>
  <si>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</si>
  <si>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</si>
  <si>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</si>
  <si>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</si>
  <si>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</si>
  <si>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</si>
  <si>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</si>
  <si>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</si>
  <si>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</si>
  <si>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</si>
  <si>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</si>
  <si>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</si>
  <si>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</si>
  <si>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</si>
  <si>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</si>
  <si>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</si>
  <si>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</si>
  <si>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</si>
  <si>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</si>
  <si>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</si>
  <si>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</si>
  <si>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</si>
  <si>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</si>
  <si>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</si>
  <si>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</si>
  <si>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</si>
  <si>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</si>
  <si>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</si>
  <si>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</si>
  <si>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</si>
  <si>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</si>
  <si>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</si>
  <si>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</si>
  <si>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</si>
  <si>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</si>
  <si>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</si>
  <si>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</si>
  <si>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</si>
  <si>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</si>
  <si>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</si>
  <si>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</si>
  <si>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</si>
  <si>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</si>
  <si>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</si>
  <si>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</si>
  <si>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</si>
  <si>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</si>
  <si>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</si>
  <si>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</si>
  <si>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</si>
  <si>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</si>
  <si>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</si>
  <si>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</si>
  <si>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</si>
  <si>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</si>
  <si>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</si>
  <si>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</si>
  <si>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</si>
  <si>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</si>
  <si>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</si>
  <si>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</si>
  <si>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</si>
  <si>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</si>
  <si>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</si>
  <si>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</si>
  <si>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</si>
  <si>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</si>
  <si>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</si>
  <si>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</si>
  <si>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</si>
  <si>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</si>
  <si>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</si>
  <si>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</si>
  <si>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</si>
  <si>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</si>
  <si>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</si>
  <si>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</si>
  <si>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</si>
  <si>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</si>
  <si>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</si>
  <si>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</si>
  <si>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</si>
  <si>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</si>
  <si>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</si>
  <si>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</si>
  <si>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</si>
  <si>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</si>
  <si>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</si>
  <si>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</si>
  <si>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</si>
  <si>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</si>
  <si>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</si>
  <si>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</si>
  <si>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</si>
  <si>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</si>
  <si>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</si>
  <si>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</si>
  <si>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</si>
  <si>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</si>
  <si>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</si>
  <si>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</si>
  <si>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</si>
  <si>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</si>
  <si>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</si>
  <si>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</si>
  <si>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</si>
  <si>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</si>
  <si>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</si>
  <si>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</si>
  <si>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</si>
  <si>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</si>
  <si>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</si>
  <si>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</si>
  <si>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</si>
  <si>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</si>
  <si>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</si>
  <si>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</si>
  <si>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</si>
  <si>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</si>
  <si>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</si>
  <si>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</si>
  <si>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</si>
  <si>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</si>
  <si>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</si>
  <si>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</si>
  <si>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</si>
  <si>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</si>
  <si>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</si>
  <si>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</si>
  <si>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</si>
  <si>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</si>
  <si>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</si>
  <si>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</si>
  <si>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</si>
  <si>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</si>
  <si>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</si>
  <si>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</si>
  <si>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</si>
  <si>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</si>
  <si>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</si>
  <si>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</si>
  <si>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</si>
  <si>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</si>
  <si>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</si>
  <si>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</si>
  <si>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</si>
  <si>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</si>
  <si>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</si>
  <si>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</si>
  <si>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</si>
  <si>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</si>
  <si>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</si>
  <si>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</si>
  <si>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</si>
  <si>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</si>
  <si>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</si>
  <si>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</si>
  <si>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</si>
  <si>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</si>
  <si>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</si>
  <si>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</si>
  <si>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</si>
  <si>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</si>
  <si>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</si>
  <si>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</si>
  <si>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</si>
  <si>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</si>
  <si>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</si>
  <si>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</si>
  <si>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</si>
  <si>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</si>
  <si>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</si>
  <si>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</si>
  <si>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</si>
  <si>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</si>
  <si>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</si>
  <si>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</si>
  <si>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</si>
  <si>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</si>
  <si>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</si>
  <si>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</si>
  <si>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</si>
  <si>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</si>
  <si>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</si>
  <si>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</si>
  <si>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</si>
  <si>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</si>
  <si>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</si>
  <si>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</si>
  <si>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</si>
  <si>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</si>
  <si>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</si>
  <si>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</si>
  <si>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</si>
  <si>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</si>
  <si>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</si>
  <si>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</si>
  <si>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</si>
  <si>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</si>
  <si>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</si>
  <si>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</si>
  <si>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</si>
  <si>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</si>
  <si>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</si>
  <si>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</si>
  <si>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</si>
  <si>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</si>
  <si>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</si>
  <si>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</si>
  <si>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</si>
  <si>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</si>
  <si>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</si>
  <si>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</si>
  <si>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</si>
  <si>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</si>
  <si>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</si>
  <si>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</si>
  <si>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</si>
  <si>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</si>
  <si>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</si>
  <si>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</si>
  <si>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</si>
  <si>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</si>
  <si>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</si>
  <si>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</si>
  <si>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</si>
  <si>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</si>
  <si>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</si>
  <si>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</si>
  <si>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</si>
  <si>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</si>
  <si>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</si>
  <si>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</si>
  <si>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</si>
  <si>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</si>
  <si>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</si>
  <si>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</si>
  <si>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</si>
  <si>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</si>
  <si>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</si>
  <si>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</si>
  <si>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</si>
  <si>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</si>
  <si>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</si>
  <si>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</si>
  <si>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</si>
  <si>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</si>
  <si>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</si>
  <si>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</si>
  <si>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</si>
  <si>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</si>
  <si>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</si>
  <si>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</si>
  <si>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</si>
  <si>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</si>
  <si>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</si>
  <si>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</si>
  <si>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</si>
  <si>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</si>
  <si>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</si>
  <si>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</si>
  <si>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</si>
  <si>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</si>
  <si>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</si>
  <si>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</si>
  <si>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</si>
  <si>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</si>
  <si>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</si>
  <si>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</si>
  <si>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</si>
  <si>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</si>
  <si>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</si>
  <si>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</si>
  <si>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</si>
  <si>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</si>
  <si>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</si>
  <si>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</si>
  <si>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</si>
  <si>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</si>
  <si>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</si>
  <si>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</si>
  <si>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</si>
  <si>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</si>
  <si>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</si>
  <si>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</si>
  <si>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</si>
  <si>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</si>
  <si>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</si>
  <si>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</si>
  <si>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</si>
  <si>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</si>
  <si>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</si>
  <si>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</si>
  <si>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</si>
  <si>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</si>
  <si>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</si>
  <si>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</si>
  <si>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</si>
  <si>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</si>
  <si>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</si>
  <si>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</si>
  <si>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</si>
  <si>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</si>
  <si>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</si>
  <si>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</si>
  <si>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</si>
  <si>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</si>
  <si>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</si>
  <si>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</si>
  <si>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</si>
  <si>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</si>
  <si>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</si>
  <si>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</si>
  <si>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</si>
  <si>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</si>
  <si>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</si>
  <si>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</si>
  <si>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</si>
  <si>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</si>
  <si>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</si>
  <si>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</si>
  <si>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</si>
  <si>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</si>
  <si>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</si>
  <si>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</si>
  <si>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</si>
  <si>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</si>
  <si>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</si>
  <si>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</si>
  <si>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</si>
  <si>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</si>
  <si>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</si>
  <si>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</si>
  <si>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</si>
  <si>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</si>
  <si>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</si>
  <si>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</si>
  <si>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</si>
  <si>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</si>
  <si>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</si>
  <si>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</si>
  <si>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</si>
  <si>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</si>
  <si>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</si>
  <si>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</si>
  <si>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</si>
  <si>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</si>
  <si>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</si>
  <si>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</si>
  <si>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</si>
  <si>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</si>
  <si>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</si>
  <si>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</si>
  <si>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</si>
  <si>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</si>
  <si>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</si>
  <si>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</si>
  <si>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</si>
  <si>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</si>
  <si>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</si>
  <si>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</si>
  <si>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</si>
  <si>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</si>
  <si>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</si>
  <si>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</si>
  <si>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</si>
  <si>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</si>
  <si>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</si>
  <si>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</si>
  <si>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</si>
  <si>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</si>
  <si>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</si>
  <si>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</si>
  <si>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</si>
  <si>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</si>
  <si>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</si>
  <si>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</si>
  <si>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</si>
  <si>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</si>
  <si>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</si>
  <si>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</si>
  <si>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</si>
  <si>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</si>
  <si>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</si>
  <si>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</si>
  <si>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</si>
  <si>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</si>
  <si>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</si>
  <si>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</si>
  <si>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</si>
  <si>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</si>
  <si>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</si>
  <si>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</si>
  <si>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</si>
  <si>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</si>
  <si>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</si>
  <si>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</si>
  <si>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</si>
  <si>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</si>
  <si>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</si>
  <si>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</si>
  <si>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</si>
  <si>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</si>
  <si>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</si>
  <si>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</si>
  <si>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</si>
  <si>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</si>
  <si>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</si>
  <si>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</si>
  <si>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</si>
  <si>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</si>
  <si>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</si>
  <si>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</si>
  <si>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</si>
  <si>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</si>
  <si>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</si>
  <si>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</si>
  <si>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</si>
  <si>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</si>
  <si>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</si>
  <si>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</si>
  <si>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</si>
  <si>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</si>
  <si>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</si>
  <si>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</si>
  <si>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</si>
  <si>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</si>
  <si>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</si>
  <si>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</si>
  <si>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</si>
  <si>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</si>
  <si>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</si>
  <si>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</si>
  <si>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</si>
  <si>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</si>
  <si>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</si>
  <si>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</si>
  <si>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</si>
  <si>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</si>
  <si>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</si>
  <si>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</si>
  <si>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</si>
  <si>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</si>
  <si>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</si>
  <si>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</si>
  <si>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</si>
  <si>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</si>
  <si>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</si>
  <si>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</si>
  <si>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</si>
  <si>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</si>
  <si>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</si>
  <si>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</si>
  <si>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</si>
  <si>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</si>
  <si>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</si>
  <si>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</si>
  <si>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</si>
  <si>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</si>
  <si>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</si>
  <si>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</si>
  <si>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</si>
  <si>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</si>
  <si>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</si>
  <si>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</si>
  <si>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</si>
  <si>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</si>
  <si>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</si>
  <si>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</si>
  <si>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</si>
  <si>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</si>
  <si>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</si>
  <si>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</si>
  <si>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</si>
  <si>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</si>
  <si>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</si>
  <si>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</si>
  <si>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</si>
  <si>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</si>
  <si>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</si>
  <si>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</si>
  <si>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</si>
  <si>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</si>
  <si>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</si>
  <si>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</si>
  <si>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</si>
  <si>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</si>
  <si>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</si>
  <si>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</si>
  <si>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</si>
  <si>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</si>
  <si>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</si>
  <si>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</si>
  <si>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</si>
  <si>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</si>
  <si>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</si>
  <si>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</si>
  <si>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</si>
  <si>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</si>
  <si>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</si>
  <si>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</si>
  <si>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</si>
  <si>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</si>
  <si>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</si>
  <si>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</si>
  <si>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</si>
  <si>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</si>
  <si>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</si>
  <si>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</si>
  <si>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</si>
  <si>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</si>
  <si>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</si>
  <si>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</si>
  <si>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</si>
  <si>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</si>
  <si>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</si>
  <si>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</si>
  <si>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</si>
  <si>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</si>
  <si>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</si>
  <si>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</si>
  <si>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</si>
  <si>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</si>
  <si>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</si>
  <si>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</si>
  <si>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</si>
  <si>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</si>
  <si>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</si>
  <si>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</si>
  <si>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</si>
  <si>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</si>
  <si>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</si>
  <si>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</si>
  <si>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</si>
  <si>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</si>
  <si>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</si>
  <si>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</si>
  <si>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</si>
  <si>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</si>
  <si>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</si>
  <si>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</si>
  <si>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</si>
  <si>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</si>
  <si>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</si>
  <si>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</si>
  <si>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</si>
  <si>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</si>
  <si>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</si>
  <si>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</si>
  <si>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</si>
  <si>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</si>
  <si>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</si>
  <si>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</si>
  <si>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</si>
  <si>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</si>
  <si>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</si>
  <si>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</si>
  <si>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</si>
  <si>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</si>
  <si>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</si>
  <si>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</si>
  <si>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</si>
  <si>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</si>
  <si>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</si>
  <si>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</si>
  <si>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</si>
  <si>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</si>
  <si>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</si>
  <si>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</si>
  <si>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</si>
  <si>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</si>
  <si>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</si>
  <si>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</si>
  <si>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</si>
  <si>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</si>
  <si>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</si>
  <si>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</si>
  <si>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</si>
  <si>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</si>
  <si>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</si>
  <si>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</si>
  <si>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</si>
  <si>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</si>
  <si>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</si>
  <si>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</si>
  <si>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</si>
  <si>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</si>
  <si>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</si>
  <si>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</si>
  <si>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</si>
  <si>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</si>
  <si>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</si>
  <si>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</si>
  <si>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</si>
  <si>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</si>
  <si>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</si>
  <si>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</si>
  <si>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</si>
  <si>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</si>
  <si>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</si>
  <si>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</si>
  <si>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</si>
  <si>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</si>
  <si>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</si>
  <si>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</si>
  <si>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</si>
  <si>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</si>
  <si>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</si>
  <si>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</si>
  <si>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</si>
  <si>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</si>
  <si>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</si>
  <si>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</si>
  <si>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</si>
  <si>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</si>
  <si>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</si>
  <si>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</si>
  <si>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</si>
  <si>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</si>
  <si>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</si>
  <si>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</si>
  <si>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</si>
  <si>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</si>
  <si>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</si>
  <si>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</si>
  <si>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</si>
  <si>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</si>
  <si>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</si>
  <si>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</si>
  <si>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</si>
  <si>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</si>
  <si>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</si>
  <si>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</si>
  <si>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</si>
  <si>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</si>
  <si>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</si>
  <si>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</si>
  <si>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</si>
  <si>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</si>
  <si>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</si>
  <si>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</si>
  <si>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</si>
  <si>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</si>
  <si>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</si>
  <si>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</si>
  <si>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</si>
  <si>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</si>
  <si>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</si>
  <si>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</si>
  <si>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</si>
  <si>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</si>
  <si>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</si>
  <si>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</si>
  <si>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</si>
  <si>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</si>
  <si>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</si>
  <si>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</si>
  <si>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</si>
  <si>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</si>
  <si>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</si>
  <si>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</si>
  <si>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</si>
  <si>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</si>
  <si>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</si>
  <si>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</si>
  <si>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</si>
  <si>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</si>
  <si>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</si>
  <si>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</si>
  <si>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</si>
  <si>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</si>
  <si>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</si>
  <si>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</si>
  <si>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</si>
  <si>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</si>
  <si>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</si>
  <si>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</si>
  <si>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</si>
  <si>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</si>
  <si>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</si>
  <si>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</si>
  <si>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</si>
  <si>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</si>
  <si>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</si>
  <si>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</si>
  <si>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</si>
  <si>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</si>
  <si>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</si>
  <si>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</si>
  <si>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</si>
  <si>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</si>
  <si>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</si>
  <si>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</si>
  <si>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</si>
  <si>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</si>
  <si>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</si>
  <si>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</si>
  <si>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</si>
  <si>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</si>
  <si>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</si>
  <si>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</si>
  <si>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</si>
  <si>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</si>
  <si>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</si>
  <si>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</si>
  <si>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</si>
  <si>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</si>
  <si>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</si>
  <si>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</si>
  <si>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</si>
  <si>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</si>
  <si>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</si>
  <si>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</si>
  <si>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</si>
  <si>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</si>
  <si>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</si>
  <si>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</si>
  <si>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</si>
  <si>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</si>
  <si>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</si>
  <si>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</si>
  <si>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</si>
  <si>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</si>
  <si>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</si>
  <si>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</si>
  <si>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</si>
  <si>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</si>
  <si>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</si>
  <si>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</si>
  <si>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</si>
  <si>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</si>
  <si>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</si>
  <si>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</si>
  <si>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</si>
  <si>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</si>
  <si>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</si>
  <si>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</si>
  <si>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</si>
  <si>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</si>
  <si>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</si>
  <si>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</si>
  <si>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</si>
  <si>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</si>
  <si>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</si>
  <si>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</si>
  <si>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</si>
  <si>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</si>
  <si>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</si>
  <si>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</si>
  <si>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</si>
  <si>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</si>
  <si>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</si>
  <si>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</si>
  <si>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</si>
  <si>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</si>
  <si>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</si>
  <si>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</si>
  <si>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</si>
  <si>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</si>
  <si>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</si>
  <si>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</si>
  <si>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</si>
  <si>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</si>
  <si>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</si>
  <si>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</si>
  <si>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</si>
  <si>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</si>
  <si>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</si>
  <si>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</si>
  <si>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</si>
  <si>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</si>
  <si>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</si>
  <si>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</si>
  <si>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</si>
  <si>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</si>
  <si>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</si>
  <si>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</si>
  <si>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</si>
  <si>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</si>
  <si>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</si>
  <si>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</si>
  <si>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</si>
  <si>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</si>
  <si>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</si>
  <si>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</si>
  <si>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</si>
  <si>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</si>
  <si>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</si>
  <si>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</si>
  <si>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</si>
  <si>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</si>
  <si>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</si>
  <si>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</si>
  <si>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</si>
  <si>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</si>
  <si>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</si>
  <si>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</si>
  <si>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</si>
  <si>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</si>
  <si>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</si>
  <si>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</si>
  <si>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</si>
  <si>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</si>
  <si>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</si>
  <si>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</si>
  <si>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</si>
  <si>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</si>
  <si>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</si>
  <si>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</si>
  <si>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</si>
  <si>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</si>
  <si>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</si>
  <si>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</si>
  <si>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</si>
  <si>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</si>
  <si>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</si>
  <si>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</si>
  <si>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</si>
  <si>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</si>
  <si>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</si>
  <si>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</si>
  <si>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</si>
  <si>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</si>
  <si>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</si>
  <si>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</si>
  <si>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</si>
  <si>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</si>
  <si>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</si>
  <si>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</si>
  <si>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</si>
  <si>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</si>
  <si>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</si>
  <si>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</si>
  <si>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</si>
  <si>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</si>
  <si>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</si>
  <si>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</si>
  <si>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</si>
  <si>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</si>
  <si>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</si>
  <si>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</si>
  <si>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</si>
  <si>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</si>
  <si>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</si>
  <si>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</si>
  <si>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</si>
  <si>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</si>
  <si>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</si>
  <si>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</si>
  <si>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</si>
  <si>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</si>
  <si>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</si>
  <si>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</si>
  <si>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</si>
  <si>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</si>
  <si>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</si>
  <si>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</si>
  <si>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</si>
  <si>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</si>
  <si>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</si>
  <si>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</si>
  <si>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</si>
  <si>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</si>
  <si>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</si>
  <si>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</si>
  <si>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</si>
  <si>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</si>
  <si>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</si>
  <si>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</si>
  <si>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</si>
  <si>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</si>
  <si>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</si>
  <si>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</si>
  <si>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</si>
  <si>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</si>
  <si>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</si>
  <si>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</si>
  <si>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</si>
  <si>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</si>
  <si>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</si>
  <si>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</si>
  <si>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</si>
  <si>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</si>
  <si>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</si>
  <si>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</si>
  <si>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</si>
  <si>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</si>
  <si>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</si>
  <si>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</si>
  <si>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</si>
  <si>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</si>
  <si>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</si>
  <si>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</si>
  <si>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</si>
  <si>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</si>
  <si>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</si>
  <si>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</si>
  <si>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</si>
  <si>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</si>
  <si>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</si>
  <si>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</si>
  <si>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</si>
  <si>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</si>
  <si>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</si>
  <si>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</si>
  <si>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</si>
  <si>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</si>
  <si>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</si>
  <si>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</si>
  <si>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</si>
  <si>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</si>
  <si>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</si>
  <si>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</si>
  <si>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</si>
  <si>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</si>
  <si>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</si>
  <si>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</si>
  <si>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</si>
  <si>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</si>
  <si>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</si>
  <si>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</si>
  <si>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</si>
  <si>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</si>
  <si>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</si>
  <si>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</si>
  <si>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</si>
  <si>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</si>
  <si>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</si>
  <si>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</si>
  <si>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</si>
  <si>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</si>
  <si>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</si>
  <si>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</si>
  <si>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</si>
  <si>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</si>
  <si>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</si>
  <si>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</si>
  <si>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</si>
  <si>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</si>
  <si>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</si>
  <si>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</si>
  <si>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</si>
  <si>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</si>
  <si>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</si>
  <si>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</si>
  <si>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</si>
  <si>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</si>
  <si>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</si>
  <si>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</si>
  <si>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</si>
  <si>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</si>
  <si>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</si>
  <si>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</si>
  <si>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</si>
  <si>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</si>
  <si>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</si>
  <si>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</si>
  <si>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</si>
  <si>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</si>
  <si>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</si>
  <si>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</si>
  <si>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</si>
  <si>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</si>
  <si>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</si>
  <si>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</si>
  <si>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</si>
  <si>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</si>
  <si>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</si>
  <si>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</si>
  <si>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</si>
  <si>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</si>
  <si>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</si>
  <si>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</si>
  <si>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</si>
  <si>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</si>
  <si>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</si>
  <si>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</si>
  <si>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</si>
  <si>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</si>
  <si>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</si>
  <si>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</si>
  <si>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</si>
  <si>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</si>
  <si>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</si>
  <si>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</si>
  <si>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</si>
  <si>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</si>
  <si>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</si>
  <si>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</si>
  <si>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</si>
  <si>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</si>
  <si>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</si>
  <si>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</si>
  <si>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</si>
  <si>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</si>
  <si>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</si>
  <si>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</si>
  <si>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</si>
  <si>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</si>
  <si>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</si>
  <si>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</si>
  <si>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</si>
  <si>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</si>
  <si>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</si>
  <si>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</si>
  <si>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</si>
  <si>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</si>
  <si>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</si>
  <si>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</si>
  <si>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</si>
  <si>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</si>
  <si>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</si>
  <si>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</si>
  <si>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</si>
  <si>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</si>
  <si>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</si>
  <si>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</si>
  <si>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</si>
  <si>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</si>
  <si>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</si>
  <si>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</si>
  <si>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</si>
  <si>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</si>
  <si>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</si>
  <si>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</si>
  <si>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</si>
  <si>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</si>
  <si>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</si>
  <si>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</si>
  <si>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</si>
  <si>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</si>
  <si>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</si>
  <si>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</si>
  <si>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</si>
  <si>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</si>
  <si>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</si>
  <si>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</si>
  <si>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</si>
  <si>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</si>
  <si>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</si>
  <si>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</si>
  <si>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</si>
  <si>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</si>
  <si>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</si>
  <si>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</si>
  <si>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</si>
  <si>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</si>
  <si>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</si>
  <si>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</si>
  <si>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</si>
  <si>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</si>
  <si>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</si>
  <si>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</si>
  <si>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</si>
  <si>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</si>
  <si>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</si>
  <si>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</si>
  <si>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</si>
  <si>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</si>
  <si>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</si>
  <si>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</si>
  <si>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</si>
  <si>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</si>
  <si>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</si>
  <si>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</si>
  <si>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</si>
  <si>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</si>
  <si>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</si>
  <si>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</si>
  <si>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</si>
  <si>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</si>
  <si>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</si>
  <si>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</si>
  <si>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</si>
  <si>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</si>
  <si>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</si>
  <si>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</si>
  <si>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</si>
  <si>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</si>
  <si>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</si>
  <si>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</si>
  <si>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</si>
  <si>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</si>
  <si>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</si>
  <si>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</si>
  <si>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</si>
  <si>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</si>
  <si>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</si>
  <si>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</si>
  <si>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</si>
  <si>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</si>
  <si>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</si>
  <si>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</si>
  <si>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</si>
  <si>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</si>
  <si>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</si>
  <si>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</si>
  <si>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</si>
  <si>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</si>
  <si>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</si>
  <si>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</si>
  <si>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</si>
  <si>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</si>
  <si>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</si>
  <si>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</si>
  <si>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</si>
  <si>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</si>
  <si>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</si>
  <si>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</si>
  <si>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</si>
  <si>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</si>
  <si>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</si>
  <si>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</si>
  <si>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</si>
  <si>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</si>
  <si>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</si>
  <si>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</si>
  <si>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</si>
  <si>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</si>
  <si>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</si>
  <si>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</si>
  <si>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</si>
  <si>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</si>
  <si>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</si>
  <si>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</si>
  <si>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</si>
  <si>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</si>
  <si>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</si>
  <si>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</si>
  <si>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</si>
  <si>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</si>
  <si>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</si>
  <si>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</si>
  <si>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</si>
  <si>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</si>
  <si>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</si>
  <si>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</si>
  <si>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</si>
  <si>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</si>
  <si>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</si>
  <si>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</si>
  <si>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</si>
  <si>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</si>
  <si>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</si>
  <si>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</si>
  <si>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</si>
  <si>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</si>
  <si>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</si>
  <si>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</si>
  <si>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</si>
  <si>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</si>
  <si>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</si>
  <si>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</si>
  <si>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</si>
  <si>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</si>
  <si>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</si>
  <si>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</si>
  <si>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</si>
  <si>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</si>
  <si>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</si>
  <si>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</si>
  <si>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</si>
  <si>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</si>
  <si>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</si>
  <si>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</si>
  <si>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</si>
  <si>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</si>
  <si>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</si>
  <si>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</si>
  <si>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</si>
  <si>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</si>
  <si>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</si>
  <si>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</si>
  <si>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</si>
  <si>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</si>
  <si>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</si>
  <si>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</si>
  <si>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</si>
  <si>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</si>
  <si>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</si>
  <si>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</si>
  <si>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</si>
  <si>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</si>
  <si>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</si>
  <si>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</si>
  <si>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</si>
  <si>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</si>
  <si>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</si>
  <si>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</si>
  <si>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</si>
  <si>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</si>
  <si>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</si>
  <si>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</si>
  <si>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</si>
  <si>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</si>
  <si>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</si>
  <si>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</si>
  <si>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</si>
  <si>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</si>
  <si>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</si>
  <si>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</si>
  <si>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</si>
  <si>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</si>
  <si>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</si>
  <si>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</si>
  <si>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</si>
  <si>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</si>
  <si>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</si>
  <si>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</si>
  <si>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</si>
  <si>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</si>
  <si>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</si>
  <si>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</si>
  <si>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</si>
  <si>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</si>
  <si>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</si>
  <si>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</si>
  <si>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</si>
  <si>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</si>
  <si>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</si>
  <si>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</si>
  <si>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</si>
  <si>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</si>
  <si>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</si>
  <si>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</si>
  <si>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</si>
  <si>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</si>
  <si>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</si>
  <si>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</si>
  <si>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</si>
  <si>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</si>
  <si>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</si>
  <si>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</si>
  <si>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</si>
  <si>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</si>
  <si>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</si>
  <si>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</si>
  <si>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</si>
  <si>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</si>
  <si>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</si>
  <si>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</si>
  <si>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</si>
  <si>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</si>
  <si>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</si>
  <si>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</si>
  <si>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</si>
  <si>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</si>
  <si>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</si>
  <si>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</si>
  <si>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</si>
  <si>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</si>
  <si>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</si>
  <si>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</si>
  <si>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</si>
  <si>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</si>
  <si>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</si>
  <si>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</si>
  <si>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</si>
  <si>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</si>
  <si>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</si>
  <si>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</si>
  <si>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</si>
  <si>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</si>
  <si>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</si>
  <si>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</si>
  <si>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</si>
  <si>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</si>
  <si>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</si>
  <si>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</si>
  <si>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</si>
  <si>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</si>
  <si>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</si>
  <si>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</si>
  <si>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</si>
  <si>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</si>
  <si>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</si>
  <si>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</si>
  <si>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</si>
  <si>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</si>
  <si>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</si>
  <si>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</si>
  <si>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</si>
  <si>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</si>
  <si>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</si>
  <si>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</si>
  <si>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</si>
  <si>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</si>
  <si>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</si>
  <si>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</si>
  <si>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</si>
  <si>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</si>
  <si>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</si>
  <si>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</si>
  <si>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</si>
  <si>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</si>
  <si>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</si>
  <si>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</si>
  <si>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</si>
  <si>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</si>
  <si>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</si>
  <si>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</si>
  <si>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</si>
  <si>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</si>
  <si>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</si>
  <si>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</si>
  <si>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</si>
  <si>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</si>
  <si>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</si>
  <si>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</si>
  <si>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</si>
  <si>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</si>
  <si>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</si>
  <si>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</si>
  <si>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</si>
  <si>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</si>
  <si>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</si>
  <si>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</si>
  <si>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</si>
  <si>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</si>
  <si>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</si>
  <si>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</si>
  <si>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</si>
  <si>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</si>
  <si>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</si>
  <si>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</si>
  <si>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</si>
  <si>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</si>
  <si>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</si>
  <si>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</si>
  <si>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</si>
  <si>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</si>
  <si>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</si>
  <si>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</si>
  <si>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</si>
  <si>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</si>
  <si>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</si>
  <si>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</si>
  <si>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</si>
  <si>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</si>
  <si>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</si>
  <si>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</si>
  <si>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</si>
  <si>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</si>
  <si>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</si>
  <si>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</si>
  <si>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</si>
  <si>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</si>
  <si>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</si>
  <si>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</si>
  <si>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</si>
  <si>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</si>
  <si>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</si>
  <si>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</si>
  <si>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</si>
  <si>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</si>
  <si>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</si>
  <si>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</si>
  <si>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</si>
  <si>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</si>
  <si>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</si>
  <si>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</si>
  <si>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</si>
  <si>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</si>
  <si>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</si>
  <si>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</si>
  <si>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</si>
  <si>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</si>
  <si>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</si>
  <si>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</si>
  <si>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</si>
  <si>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</si>
  <si>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</si>
  <si>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</si>
  <si>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</si>
  <si>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</si>
  <si>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</si>
  <si>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</si>
  <si>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</si>
  <si>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</si>
  <si>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</si>
  <si>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</si>
  <si>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</si>
  <si>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</si>
  <si>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</si>
  <si>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</si>
  <si>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</si>
  <si>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</si>
  <si>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</si>
  <si>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</si>
  <si>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</si>
  <si>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</si>
  <si>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</si>
  <si>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</si>
  <si>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</si>
  <si>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</si>
  <si>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</si>
  <si>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</si>
  <si>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</si>
  <si>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</si>
  <si>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</si>
  <si>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</si>
  <si>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</si>
  <si>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</si>
  <si>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</si>
  <si>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</si>
  <si>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</si>
  <si>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</si>
  <si>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</si>
  <si>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</si>
  <si>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</si>
  <si>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</si>
  <si>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</si>
  <si>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</si>
  <si>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</si>
  <si>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</si>
  <si>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</si>
  <si>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</si>
  <si>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</si>
  <si>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</si>
  <si>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</si>
  <si>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</si>
  <si>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</si>
  <si>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</si>
  <si>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</si>
  <si>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</si>
  <si>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</si>
  <si>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</si>
  <si>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</si>
  <si>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</si>
  <si>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</si>
  <si>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</si>
  <si>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</si>
  <si>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</si>
  <si>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</si>
  <si>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</si>
  <si>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</si>
  <si>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</si>
  <si>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</si>
  <si>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</si>
  <si>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</si>
  <si>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</si>
  <si>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</si>
  <si>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</si>
  <si>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</si>
  <si>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</si>
  <si>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</si>
  <si>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</si>
  <si>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</si>
  <si>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</si>
  <si>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</si>
  <si>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</si>
  <si>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</si>
  <si>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</si>
  <si>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</si>
  <si>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</si>
  <si>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</si>
  <si>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</si>
  <si>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</si>
  <si>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</si>
  <si>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</si>
  <si>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</si>
  <si>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</si>
  <si>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</si>
  <si>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</si>
  <si>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</si>
  <si>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</si>
  <si>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</si>
  <si>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</si>
  <si>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</si>
  <si>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</si>
  <si>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</si>
  <si>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</si>
  <si>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</si>
  <si>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</si>
  <si>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</si>
  <si>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</si>
  <si>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</si>
  <si>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</si>
  <si>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</si>
  <si>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</si>
  <si>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</si>
  <si>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</si>
  <si>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</si>
  <si>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</si>
  <si>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</si>
  <si>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</si>
  <si>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</si>
  <si>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</si>
  <si>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</si>
  <si>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</si>
  <si>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</si>
  <si>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</si>
  <si>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</si>
  <si>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</si>
  <si>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</si>
  <si>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</si>
  <si>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</si>
  <si>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</si>
  <si>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</si>
  <si>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</si>
  <si>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</si>
  <si>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</si>
  <si>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</si>
  <si>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</si>
  <si>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</si>
  <si>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</si>
  <si>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</si>
  <si>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</si>
  <si>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</si>
  <si>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</si>
  <si>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</si>
  <si>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</si>
  <si>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</si>
  <si>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</si>
  <si>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</si>
  <si>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</si>
  <si>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</si>
  <si>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</si>
  <si>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</si>
  <si>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</si>
  <si>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</si>
  <si>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</si>
  <si>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</si>
  <si>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</si>
  <si>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</si>
  <si>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</si>
  <si>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</si>
  <si>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</si>
  <si>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</si>
  <si>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</si>
  <si>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</si>
  <si>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</si>
  <si>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</si>
  <si>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</si>
  <si>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</si>
  <si>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</si>
  <si>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</si>
  <si>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</si>
  <si>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</si>
  <si>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</si>
  <si>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</si>
  <si>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</si>
  <si>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</si>
  <si>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</si>
  <si>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</si>
  <si>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</si>
  <si>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</si>
  <si>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</si>
  <si>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</si>
  <si>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</si>
  <si>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</si>
  <si>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</si>
  <si>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</si>
  <si>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</si>
  <si>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</si>
  <si>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</si>
  <si>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</si>
  <si>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</si>
  <si>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</si>
  <si>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</si>
  <si>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</si>
  <si>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</si>
  <si>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</si>
  <si>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</si>
  <si>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</si>
  <si>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</si>
  <si>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</si>
  <si>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</si>
  <si>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</si>
  <si>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</si>
  <si>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</si>
  <si>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</si>
  <si>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</si>
  <si>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</si>
  <si>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</si>
  <si>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</si>
  <si>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</si>
  <si>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</si>
  <si>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</si>
  <si>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</si>
  <si>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</si>
  <si>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</si>
  <si>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</si>
  <si>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</si>
  <si>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</si>
  <si>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</si>
  <si>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</si>
  <si>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</si>
  <si>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</si>
  <si>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</si>
  <si>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</si>
  <si>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</si>
  <si>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</si>
  <si>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</si>
  <si>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</si>
  <si>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</si>
  <si>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</si>
  <si>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</si>
  <si>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</si>
  <si>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</si>
  <si>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</si>
  <si>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</si>
  <si>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</si>
  <si>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</si>
  <si>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</si>
  <si>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</si>
  <si>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</si>
  <si>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</si>
  <si>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</si>
  <si>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</si>
  <si>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</si>
  <si>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</si>
  <si>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</si>
  <si>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</si>
  <si>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</si>
  <si>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</si>
  <si>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</si>
  <si>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</si>
  <si>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</si>
  <si>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</si>
  <si>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</si>
  <si>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</si>
  <si>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</si>
  <si>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</si>
  <si>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</si>
  <si>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</si>
  <si>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</si>
  <si>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</si>
  <si>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</si>
  <si>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</si>
  <si>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</si>
  <si>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</si>
  <si>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</si>
  <si>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</si>
  <si>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</si>
  <si>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</si>
  <si>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</si>
  <si>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</si>
  <si>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</si>
  <si>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</si>
  <si>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</si>
  <si>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</si>
  <si>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</si>
  <si>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</si>
  <si>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</si>
  <si>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</si>
  <si>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</si>
  <si>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</si>
  <si>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</si>
  <si>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</si>
  <si>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</si>
  <si>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</si>
  <si>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</si>
  <si>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</si>
  <si>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</si>
  <si>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</si>
  <si>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</si>
  <si>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</si>
  <si>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</si>
  <si>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</si>
  <si>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</si>
  <si>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</si>
  <si>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</si>
  <si>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</si>
  <si>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</si>
  <si>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</si>
  <si>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</si>
  <si>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</si>
  <si>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</si>
  <si>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</si>
  <si>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</si>
  <si>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</si>
  <si>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</si>
  <si>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</si>
  <si>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</si>
  <si>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</si>
  <si>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</si>
  <si>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</si>
  <si>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</si>
  <si>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</si>
  <si>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</si>
  <si>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</si>
  <si>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</si>
  <si>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</si>
  <si>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</si>
  <si>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</si>
  <si>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</si>
  <si>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</si>
  <si>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</si>
  <si>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</si>
  <si>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</si>
  <si>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</si>
  <si>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</si>
  <si>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</si>
  <si>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</si>
  <si>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</si>
  <si>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</si>
  <si>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</si>
  <si>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</si>
  <si>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</si>
  <si>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</si>
  <si>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</si>
  <si>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</si>
  <si>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</si>
  <si>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</si>
  <si>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</si>
  <si>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</si>
  <si>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</si>
  <si>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</si>
  <si>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</si>
  <si>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</si>
  <si>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</si>
  <si>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</si>
  <si>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</si>
  <si>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</si>
  <si>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</si>
  <si>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</si>
  <si>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</si>
  <si>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</si>
  <si>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</si>
  <si>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</si>
  <si>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</si>
  <si>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</si>
  <si>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</si>
  <si>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</si>
  <si>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</si>
  <si>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</si>
  <si>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</si>
  <si>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</si>
  <si>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</si>
  <si>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</si>
  <si>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</si>
  <si>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</si>
  <si>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</si>
  <si>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</si>
  <si>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</si>
  <si>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</si>
  <si>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</si>
  <si>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</si>
  <si>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</si>
  <si>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</si>
  <si>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</si>
  <si>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</si>
  <si>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</si>
  <si>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</si>
  <si>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</si>
  <si>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</si>
  <si>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</si>
  <si>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</si>
  <si>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</si>
  <si>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</si>
  <si>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</si>
  <si>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</si>
  <si>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</si>
  <si>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</si>
  <si>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</si>
  <si>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</si>
  <si>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</si>
  <si>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</si>
  <si>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</si>
  <si>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</si>
  <si>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</si>
  <si>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</si>
  <si>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</si>
  <si>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</si>
  <si>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</si>
  <si>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</si>
  <si>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</si>
  <si>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</si>
  <si>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</si>
  <si>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</si>
  <si>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</si>
  <si>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</si>
  <si>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</si>
  <si>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</si>
  <si>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</si>
  <si>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</si>
  <si>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</si>
  <si>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</si>
  <si>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</si>
  <si>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</si>
  <si>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</si>
  <si>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</si>
  <si>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</si>
  <si>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</si>
  <si>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</si>
  <si>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</si>
  <si>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</si>
  <si>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</si>
  <si>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</si>
  <si>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</si>
  <si>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</si>
  <si>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</si>
  <si>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</si>
  <si>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</si>
  <si>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</si>
  <si>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</si>
  <si>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</si>
  <si>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</si>
  <si>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</si>
  <si>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</si>
  <si>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</si>
  <si>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</si>
  <si>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</si>
  <si>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</si>
  <si>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</si>
  <si>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</si>
  <si>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</si>
  <si>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</si>
  <si>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</si>
  <si>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</si>
  <si>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</si>
  <si>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</si>
  <si>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</si>
  <si>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</si>
  <si>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</si>
  <si>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</si>
  <si>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</si>
  <si>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</si>
  <si>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</si>
  <si>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</si>
  <si>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</si>
  <si>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</si>
  <si>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</si>
  <si>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</si>
  <si>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</si>
  <si>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</si>
  <si>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</si>
  <si>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</si>
  <si>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</si>
  <si>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</si>
  <si>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</si>
  <si>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</si>
  <si>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</si>
  <si>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</si>
  <si>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</si>
  <si>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</si>
  <si>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</si>
  <si>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</si>
  <si>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</si>
  <si>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</si>
  <si>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</si>
  <si>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</si>
  <si>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</si>
  <si>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</si>
  <si>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</si>
  <si>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</si>
  <si>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</si>
  <si>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</si>
  <si>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</si>
  <si>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</si>
  <si>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</si>
  <si>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</si>
  <si>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</si>
  <si>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</si>
  <si>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</si>
  <si>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</si>
  <si>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</si>
  <si>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</si>
  <si>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</si>
  <si>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</si>
  <si>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</si>
  <si>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</si>
  <si>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</si>
  <si>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</si>
  <si>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</si>
  <si>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</si>
  <si>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</si>
  <si>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</si>
  <si>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</si>
  <si>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</si>
  <si>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</si>
  <si>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</si>
  <si>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</si>
  <si>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</si>
  <si>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</si>
  <si>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</si>
  <si>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</si>
  <si>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</si>
  <si>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</si>
  <si>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</si>
  <si>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</si>
  <si>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</si>
  <si>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</si>
  <si>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</si>
  <si>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</si>
  <si>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</si>
  <si>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</si>
  <si>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</si>
  <si>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</si>
  <si>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</si>
  <si>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</si>
  <si>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</si>
  <si>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</si>
  <si>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</si>
  <si>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</si>
  <si>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</si>
  <si>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</si>
  <si>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</si>
  <si>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</si>
  <si>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</si>
  <si>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</si>
  <si>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</si>
  <si>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</si>
  <si>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</si>
  <si>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</si>
  <si>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</si>
  <si>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</si>
  <si>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</si>
  <si>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</si>
  <si>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</si>
  <si>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</si>
  <si>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</si>
  <si>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</si>
  <si>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</si>
  <si>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</si>
  <si>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</si>
  <si>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</si>
  <si>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</si>
  <si>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</si>
  <si>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</si>
  <si>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</si>
  <si>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</si>
  <si>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</si>
  <si>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</si>
  <si>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</si>
  <si>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</si>
  <si>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</si>
  <si>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</si>
  <si>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</si>
  <si>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</si>
  <si>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</si>
  <si>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</si>
  <si>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</si>
  <si>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</si>
  <si>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</si>
  <si>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</si>
  <si>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</si>
  <si>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</si>
  <si>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</si>
  <si>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</si>
  <si>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</si>
  <si>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</si>
  <si>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</si>
  <si>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</si>
  <si>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</si>
  <si>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</si>
  <si>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</si>
  <si>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</si>
  <si>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</si>
  <si>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</si>
  <si>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</si>
  <si>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</si>
  <si>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</si>
  <si>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</si>
  <si>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</si>
  <si>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</si>
  <si>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</si>
  <si>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</si>
  <si>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</si>
  <si>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</si>
  <si>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</si>
  <si>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</si>
  <si>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</si>
  <si>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</si>
  <si>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</si>
  <si>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</si>
  <si>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</si>
  <si>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</si>
  <si>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</si>
  <si>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</si>
  <si>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</si>
  <si>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</si>
  <si>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</si>
  <si>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</si>
  <si>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</si>
  <si>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</si>
  <si>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</si>
  <si>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</si>
  <si>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</si>
  <si>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</si>
  <si>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</si>
  <si>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</si>
  <si>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</si>
  <si>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</si>
  <si>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</si>
  <si>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</si>
  <si>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</si>
  <si>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</si>
  <si>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</si>
  <si>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</si>
  <si>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</si>
  <si>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</si>
  <si>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</si>
  <si>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</si>
  <si>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</si>
  <si>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</si>
  <si>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</si>
  <si>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</si>
  <si>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</si>
  <si>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</si>
  <si>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</si>
  <si>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</si>
  <si>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</si>
  <si>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</si>
  <si>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</si>
  <si>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</si>
  <si>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</si>
  <si>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</si>
  <si>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</si>
  <si>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</si>
  <si>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</si>
  <si>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</si>
  <si>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</si>
  <si>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</si>
  <si>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</si>
  <si>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</si>
  <si>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</si>
  <si>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</si>
  <si>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</si>
  <si>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</si>
  <si>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</si>
  <si>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</si>
  <si>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</si>
  <si>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</si>
  <si>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</si>
  <si>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</si>
  <si>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</si>
  <si>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</si>
  <si>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</si>
  <si>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</si>
  <si>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</si>
  <si>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</si>
  <si>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</si>
  <si>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</si>
  <si>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</si>
  <si>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</si>
  <si>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</si>
  <si>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</si>
  <si>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</si>
  <si>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</si>
  <si>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</si>
  <si>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</si>
  <si>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</si>
  <si>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</si>
  <si>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</si>
  <si>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</si>
  <si>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</si>
  <si>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</si>
  <si>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</si>
  <si>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</si>
  <si>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</si>
  <si>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</si>
  <si>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</si>
  <si>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</si>
  <si>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</si>
  <si>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</si>
  <si>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</si>
  <si>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</si>
  <si>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</si>
  <si>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</si>
  <si>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</si>
  <si>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</si>
  <si>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</si>
  <si>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</si>
  <si>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</si>
  <si>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</si>
  <si>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</si>
  <si>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</si>
  <si>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</si>
  <si>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</si>
  <si>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</si>
  <si>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</si>
  <si>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</si>
  <si>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</si>
  <si>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</si>
  <si>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</si>
  <si>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</si>
  <si>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</si>
  <si>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</si>
  <si>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</si>
  <si>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</si>
  <si>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</si>
  <si>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</si>
  <si>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</si>
  <si>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</si>
  <si>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</si>
  <si>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</si>
  <si>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</si>
  <si>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</si>
  <si>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</si>
  <si>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</si>
  <si>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</si>
  <si>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</si>
  <si>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</si>
  <si>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</si>
  <si>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</si>
  <si>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</si>
  <si>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</si>
  <si>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</si>
  <si>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</si>
  <si>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</si>
  <si>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</si>
  <si>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</si>
  <si>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</si>
  <si>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</si>
  <si>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</si>
  <si>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</si>
  <si>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</si>
  <si>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</si>
  <si>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</si>
  <si>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</si>
  <si>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</si>
  <si>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</si>
  <si>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</si>
  <si>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</si>
  <si>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</si>
  <si>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</si>
  <si>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</si>
  <si>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</si>
  <si>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</si>
  <si>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</si>
  <si>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</si>
  <si>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</si>
  <si>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</si>
  <si>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</si>
  <si>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</si>
  <si>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</si>
  <si>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</si>
  <si>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</si>
  <si>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</si>
  <si>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</si>
  <si>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</si>
  <si>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</si>
  <si>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</si>
  <si>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</si>
  <si>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</si>
  <si>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</si>
  <si>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</si>
  <si>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</si>
  <si>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</si>
  <si>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</si>
  <si>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</si>
  <si>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</si>
  <si>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</si>
  <si>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</si>
  <si>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</si>
  <si>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</si>
  <si>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</si>
  <si>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</si>
  <si>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</si>
  <si>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</si>
  <si>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</si>
  <si>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</si>
  <si>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</si>
  <si>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</si>
  <si>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</si>
  <si>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</si>
  <si>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</si>
  <si>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</si>
  <si>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</si>
  <si>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</si>
  <si>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</si>
  <si>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</si>
  <si>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</si>
  <si>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</si>
  <si>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</si>
  <si>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</si>
  <si>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</si>
  <si>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</si>
  <si>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</si>
  <si>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</si>
  <si>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</si>
  <si>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</si>
  <si>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</si>
  <si>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</si>
  <si>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</si>
  <si>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</si>
  <si>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</si>
  <si>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</si>
  <si>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</si>
  <si>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</si>
  <si>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</si>
  <si>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</si>
  <si>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</si>
  <si>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</si>
  <si>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</si>
  <si>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</si>
  <si>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</si>
  <si>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</si>
  <si>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</si>
  <si>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</si>
  <si>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</si>
  <si>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</si>
  <si>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</si>
  <si>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</si>
  <si>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</si>
  <si>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</si>
  <si>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</si>
  <si>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</si>
  <si>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</si>
  <si>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</si>
  <si>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</si>
  <si>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</si>
  <si>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</si>
  <si>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</si>
  <si>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</si>
  <si>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</si>
  <si>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</si>
  <si>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</si>
  <si>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</si>
  <si>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</si>
  <si>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</si>
  <si>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</si>
  <si>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</si>
  <si>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</si>
  <si>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</si>
  <si>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</si>
  <si>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</si>
  <si>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</si>
  <si>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</si>
  <si>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</si>
  <si>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</si>
  <si>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</si>
  <si>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</si>
  <si>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</si>
  <si>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</si>
  <si>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</si>
  <si>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</si>
  <si>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</si>
  <si>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</si>
  <si>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</si>
  <si>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</si>
  <si>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</si>
  <si>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</si>
  <si>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</si>
  <si>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</si>
  <si>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</si>
  <si>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</si>
  <si>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</si>
  <si>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</si>
  <si>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</si>
  <si>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</si>
  <si>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</si>
  <si>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</si>
  <si>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</si>
  <si>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</si>
  <si>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</si>
  <si>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</si>
  <si>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</si>
  <si>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</si>
  <si>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</si>
  <si>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</si>
  <si>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</si>
  <si>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</si>
  <si>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</si>
  <si>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</si>
  <si>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</si>
  <si>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</si>
  <si>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</si>
  <si>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</si>
  <si>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</si>
  <si>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</si>
  <si>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</si>
  <si>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</si>
  <si>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</si>
  <si>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</si>
  <si>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</si>
  <si>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</si>
  <si>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</si>
  <si>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</si>
  <si>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</si>
  <si>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</si>
  <si>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</si>
  <si>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</si>
  <si>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</si>
  <si>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</si>
  <si>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</si>
  <si>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</si>
  <si>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</si>
  <si>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</si>
  <si>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</si>
  <si>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</si>
  <si>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</si>
  <si>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</si>
  <si>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</si>
  <si>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</si>
  <si>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</si>
  <si>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</si>
  <si>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</si>
  <si>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</si>
  <si>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</si>
  <si>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</si>
  <si>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</si>
  <si>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</si>
  <si>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</si>
  <si>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</si>
  <si>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</si>
  <si>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</si>
  <si>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</si>
  <si>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</si>
  <si>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</si>
  <si>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</si>
  <si>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</si>
  <si>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</si>
  <si>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</si>
  <si>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</si>
  <si>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</si>
  <si>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</si>
  <si>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</si>
  <si>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</si>
  <si>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</si>
  <si>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</si>
  <si>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</si>
  <si>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</si>
  <si>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</si>
  <si>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</si>
  <si>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</si>
  <si>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</si>
  <si>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</si>
  <si>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</si>
  <si>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</si>
  <si>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</si>
  <si>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</si>
  <si>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</si>
  <si>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</si>
  <si>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</si>
  <si>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</si>
  <si>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</si>
  <si>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</si>
  <si>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</si>
  <si>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</si>
  <si>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</si>
  <si>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</si>
  <si>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</si>
  <si>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</si>
  <si>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</si>
  <si>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</si>
  <si>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</si>
  <si>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</si>
  <si>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</si>
  <si>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</si>
  <si>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</si>
  <si>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</si>
  <si>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</si>
  <si>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</si>
  <si>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</si>
  <si>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</si>
  <si>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</si>
  <si>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</si>
  <si>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</si>
  <si>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</si>
  <si>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</si>
  <si>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</si>
  <si>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</si>
  <si>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</si>
  <si>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</si>
  <si>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</si>
  <si>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</si>
  <si>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</si>
  <si>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</si>
  <si>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</si>
  <si>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</si>
  <si>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</si>
  <si>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</si>
  <si>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</si>
  <si>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</si>
  <si>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</si>
  <si>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</si>
  <si>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</si>
  <si>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</si>
  <si>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</si>
  <si>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</si>
  <si>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</si>
  <si>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</si>
  <si>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</si>
  <si>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</si>
  <si>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</si>
  <si>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</si>
  <si>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</si>
  <si>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</si>
  <si>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</si>
  <si>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</si>
  <si>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</si>
  <si>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</si>
  <si>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</si>
  <si>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</si>
  <si>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</si>
  <si>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</si>
  <si>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</si>
  <si>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</si>
  <si>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</si>
  <si>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</si>
  <si>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</si>
  <si>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</si>
  <si>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</si>
  <si>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</si>
  <si>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</si>
  <si>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</si>
  <si>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</si>
  <si>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</si>
  <si>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</si>
  <si>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</si>
  <si>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</si>
  <si>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</si>
  <si>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</si>
  <si>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</si>
  <si>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</si>
  <si>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</si>
  <si>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</si>
  <si>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</si>
  <si>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</si>
  <si>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</si>
  <si>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</si>
  <si>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</si>
  <si>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</si>
  <si>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</si>
  <si>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</si>
  <si>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</si>
  <si>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</si>
  <si>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</si>
  <si>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</si>
  <si>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</si>
  <si>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</si>
  <si>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</si>
  <si>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</si>
  <si>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</si>
  <si>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</si>
  <si>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</si>
  <si>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</si>
  <si>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</si>
  <si>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</si>
  <si>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</si>
  <si>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</si>
  <si>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</si>
  <si>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</si>
  <si>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</si>
  <si>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</si>
  <si>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</si>
  <si>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</si>
  <si>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</si>
  <si>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</si>
  <si>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</si>
  <si>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</si>
  <si>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</si>
  <si>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</si>
  <si>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</si>
  <si>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</si>
  <si>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</si>
  <si>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</si>
  <si>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</si>
  <si>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</si>
  <si>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</si>
  <si>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</si>
  <si>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</si>
  <si>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</si>
  <si>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</si>
  <si>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</si>
  <si>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</si>
  <si>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</si>
  <si>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</si>
  <si>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</si>
  <si>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</si>
  <si>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</si>
  <si>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</si>
  <si>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</si>
  <si>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</si>
  <si>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</si>
  <si>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</si>
  <si>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</si>
  <si>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</si>
  <si>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</si>
  <si>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</si>
  <si>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</si>
  <si>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</si>
  <si>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</si>
  <si>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</si>
  <si>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</si>
  <si>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</si>
  <si>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</si>
  <si>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</si>
  <si>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</si>
  <si>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</si>
  <si>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</si>
  <si>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</si>
  <si>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</si>
  <si>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</si>
  <si>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</si>
  <si>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</si>
  <si>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</si>
  <si>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</si>
  <si>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</si>
  <si>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</si>
  <si>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</si>
  <si>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</si>
  <si>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</si>
  <si>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</si>
  <si>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</si>
  <si>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</si>
  <si>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</si>
  <si>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</si>
  <si>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</si>
  <si>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</si>
  <si>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</si>
  <si>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</si>
  <si>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</si>
  <si>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</si>
  <si>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</si>
  <si>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</si>
  <si>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</si>
  <si>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</si>
  <si>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</si>
  <si>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</si>
  <si>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</si>
  <si>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</si>
  <si>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</si>
  <si>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</si>
  <si>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</si>
  <si>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</si>
  <si>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</si>
  <si>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</si>
  <si>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</si>
  <si>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</si>
  <si>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</si>
  <si>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</si>
  <si>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</si>
  <si>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</si>
  <si>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</si>
  <si>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</si>
  <si>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</si>
  <si>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</si>
  <si>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</si>
  <si>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</si>
  <si>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</si>
  <si>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</si>
  <si>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</si>
  <si>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</si>
  <si>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</si>
  <si>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</si>
  <si>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</si>
  <si>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</si>
  <si>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</si>
  <si>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</si>
  <si>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</si>
  <si>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</si>
  <si>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</si>
  <si>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</si>
  <si>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</si>
  <si>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</si>
  <si>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</si>
  <si>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</si>
  <si>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</si>
  <si>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</si>
  <si>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</si>
  <si>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</si>
  <si>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</si>
  <si>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</si>
  <si>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</si>
  <si>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</si>
  <si>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</si>
  <si>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</si>
  <si>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</si>
  <si>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</si>
  <si>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</si>
  <si>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</si>
  <si>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</si>
  <si>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</si>
  <si>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</si>
  <si>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</si>
  <si>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</si>
  <si>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</si>
  <si>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</si>
  <si>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</si>
  <si>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</si>
  <si>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</si>
  <si>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</si>
  <si>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</si>
  <si>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</si>
  <si>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</si>
  <si>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</si>
  <si>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</si>
  <si>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</si>
  <si>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</si>
  <si>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</si>
  <si>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</si>
  <si>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</si>
  <si>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</si>
  <si>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</si>
  <si>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</si>
  <si>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</si>
  <si>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</si>
  <si>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</si>
  <si>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</si>
  <si>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</si>
  <si>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</si>
  <si>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</si>
  <si>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</si>
  <si>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</si>
  <si>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</si>
  <si>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</si>
  <si>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</si>
  <si>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</si>
  <si>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</si>
  <si>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</si>
  <si>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</si>
  <si>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</si>
  <si>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</si>
  <si>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</si>
  <si>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</si>
  <si>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</si>
  <si>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</si>
  <si>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</si>
  <si>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</si>
  <si>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</si>
  <si>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</si>
  <si>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</si>
  <si>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</si>
  <si>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</si>
  <si>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</si>
  <si>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</si>
  <si>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</si>
  <si>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</si>
  <si>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</si>
  <si>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</si>
  <si>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</si>
  <si>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</si>
  <si>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</si>
  <si>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</si>
  <si>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</si>
  <si>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</si>
  <si>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</si>
  <si>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</si>
  <si>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</si>
  <si>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</si>
  <si>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</si>
  <si>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</si>
  <si>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</si>
  <si>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</si>
  <si>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</si>
  <si>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</si>
  <si>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</si>
  <si>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</si>
  <si>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</si>
  <si>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</si>
  <si>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</si>
  <si>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</si>
  <si>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</si>
  <si>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</si>
  <si>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</si>
  <si>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</si>
  <si>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</si>
  <si>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</si>
  <si>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</si>
  <si>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</si>
  <si>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</si>
  <si>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</si>
  <si>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</si>
  <si>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</si>
  <si>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</si>
  <si>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</si>
  <si>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</si>
  <si>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</si>
  <si>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</si>
  <si>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</si>
  <si>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</si>
  <si>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</si>
  <si>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</si>
  <si>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</si>
  <si>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</si>
  <si>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</si>
  <si>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</si>
  <si>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</si>
  <si>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</si>
  <si>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</si>
  <si>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</si>
  <si>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</si>
  <si>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</si>
  <si>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</si>
  <si>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</si>
  <si>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</si>
  <si>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</si>
  <si>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</si>
  <si>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</si>
  <si>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</si>
  <si>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</si>
  <si>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</si>
  <si>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</si>
  <si>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</si>
  <si>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</si>
  <si>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</si>
  <si>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</si>
  <si>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</si>
  <si>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</si>
  <si>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</si>
  <si>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</si>
  <si>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</si>
  <si>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</si>
  <si>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</si>
  <si>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</si>
  <si>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</si>
  <si>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</si>
  <si>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</si>
  <si>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</si>
  <si>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</si>
  <si>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</si>
  <si>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</si>
  <si>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</si>
  <si>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</si>
  <si>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</si>
  <si>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</si>
  <si>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</si>
  <si>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</si>
  <si>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</si>
  <si>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</si>
  <si>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</si>
  <si>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</si>
  <si>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</si>
  <si>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</si>
  <si>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</si>
  <si>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</si>
  <si>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</si>
  <si>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</si>
  <si>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</si>
  <si>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</si>
  <si>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</si>
  <si>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</si>
  <si>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</si>
  <si>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</si>
  <si>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</si>
  <si>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</si>
  <si>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</si>
  <si>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</si>
  <si>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</si>
  <si>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</si>
  <si>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</si>
  <si>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</si>
  <si>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</si>
  <si>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</si>
  <si>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</si>
  <si>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</si>
  <si>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</si>
  <si>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</si>
  <si>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</si>
  <si>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</si>
  <si>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</si>
  <si>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</si>
  <si>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</si>
  <si>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</si>
  <si>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</si>
  <si>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</si>
  <si>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</si>
  <si>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</si>
  <si>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</si>
  <si>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</si>
  <si>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</si>
  <si>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</si>
  <si>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</si>
  <si>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</si>
  <si>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</si>
  <si>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</si>
  <si>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</si>
  <si>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</si>
  <si>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</si>
  <si>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</si>
  <si>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</si>
  <si>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</si>
  <si>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</si>
  <si>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</si>
  <si>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</si>
  <si>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</si>
  <si>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</si>
  <si>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</si>
  <si>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</si>
  <si>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</si>
  <si>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</si>
  <si>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</si>
  <si>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</si>
  <si>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</si>
  <si>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</si>
  <si>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</si>
  <si>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</si>
  <si>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</si>
  <si>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</si>
  <si>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</si>
  <si>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</si>
  <si>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</si>
  <si>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</si>
  <si>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</si>
  <si>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</si>
  <si>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</si>
  <si>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</si>
  <si>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</si>
  <si>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</si>
  <si>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</si>
  <si>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</si>
  <si>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</si>
  <si>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</si>
  <si>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</si>
  <si>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</si>
  <si>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</si>
  <si>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</si>
  <si>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</si>
  <si>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</si>
  <si>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</si>
  <si>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</si>
  <si>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</si>
  <si>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</si>
  <si>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</si>
  <si>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</si>
  <si>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</si>
  <si>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</si>
  <si>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</si>
  <si>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</si>
  <si>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</si>
  <si>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</si>
  <si>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</si>
  <si>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</si>
  <si>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</si>
  <si>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</si>
  <si>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</si>
  <si>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</si>
  <si>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</si>
  <si>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</si>
  <si>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</si>
  <si>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</si>
  <si>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</si>
  <si>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</si>
  <si>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</si>
  <si>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</si>
  <si>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</si>
  <si>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</si>
  <si>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</si>
  <si>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</si>
  <si>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</si>
  <si>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</si>
  <si>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</si>
  <si>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</si>
  <si>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</si>
  <si>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</si>
  <si>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</si>
  <si>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</si>
  <si>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</si>
  <si>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</si>
  <si>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</si>
  <si>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</si>
  <si>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</si>
  <si>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</si>
  <si>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</si>
  <si>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</si>
  <si>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</si>
  <si>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</si>
  <si>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</si>
  <si>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</si>
  <si>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</si>
  <si>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</si>
  <si>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</si>
  <si>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</si>
  <si>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</si>
  <si>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</si>
  <si>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</si>
  <si>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</si>
  <si>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</si>
  <si>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</si>
  <si>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</si>
  <si>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</si>
  <si>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</si>
  <si>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</si>
  <si>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</si>
  <si>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</si>
  <si>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</si>
  <si>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</si>
  <si>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</si>
  <si>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</si>
  <si>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</si>
  <si>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</si>
  <si>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</si>
  <si>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</si>
  <si>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</si>
  <si>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</si>
  <si>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</si>
  <si>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</si>
  <si>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</si>
  <si>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</si>
  <si>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</si>
  <si>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</si>
  <si>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</si>
  <si>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</si>
  <si>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</si>
  <si>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</si>
  <si>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</si>
  <si>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</si>
  <si>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</si>
  <si>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</si>
  <si>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</si>
  <si>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</si>
  <si>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</si>
  <si>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</si>
  <si>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</si>
  <si>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</si>
  <si>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</si>
  <si>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</si>
  <si>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</si>
  <si>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</si>
  <si>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</si>
  <si>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</si>
  <si>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</si>
  <si>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</si>
  <si>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</si>
  <si>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</si>
  <si>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</si>
  <si>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</si>
  <si>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</si>
  <si>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</si>
  <si>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</si>
  <si>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</si>
  <si>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</si>
  <si>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</si>
  <si>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</si>
  <si>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</si>
  <si>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</si>
  <si>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</si>
  <si>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</si>
  <si>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</si>
  <si>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</si>
  <si>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</si>
  <si>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</si>
  <si>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</si>
  <si>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</si>
  <si>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</si>
  <si>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</si>
  <si>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</si>
  <si>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</si>
  <si>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</si>
  <si>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</si>
  <si>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</si>
  <si>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</si>
  <si>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</si>
  <si>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</si>
  <si>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</si>
  <si>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</si>
  <si>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</si>
  <si>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</si>
  <si>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</si>
  <si>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</si>
  <si>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</si>
  <si>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</si>
  <si>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</si>
  <si>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</si>
  <si>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</si>
  <si>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</si>
  <si>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</si>
  <si>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</si>
  <si>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</si>
  <si>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</si>
  <si>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</si>
  <si>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</si>
  <si>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</si>
  <si>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</si>
  <si>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</si>
  <si>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</si>
  <si>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</si>
  <si>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</si>
  <si>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</si>
  <si>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</si>
  <si>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</si>
  <si>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</si>
  <si>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</si>
  <si>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</si>
  <si>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</si>
  <si>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</si>
  <si>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</si>
  <si>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</si>
  <si>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</si>
  <si>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</si>
  <si>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</si>
  <si>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</si>
  <si>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</si>
  <si>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</si>
  <si>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</si>
  <si>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</si>
  <si>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</si>
  <si>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</si>
  <si>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</si>
  <si>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</si>
  <si>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</si>
  <si>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</si>
  <si>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</si>
  <si>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</si>
  <si>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</si>
  <si>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</si>
  <si>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</si>
  <si>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</si>
  <si>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</si>
  <si>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</si>
  <si>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</si>
  <si>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</si>
  <si>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</si>
  <si>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</si>
  <si>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</si>
  <si>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</si>
  <si>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</si>
  <si>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</si>
  <si>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</si>
  <si>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</si>
  <si>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</si>
  <si>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</si>
  <si>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</si>
  <si>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</si>
  <si>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</si>
  <si>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</si>
  <si>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</si>
  <si>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</si>
  <si>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</si>
  <si>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</si>
  <si>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</si>
  <si>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</si>
  <si>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</si>
  <si>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</si>
  <si>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</si>
  <si>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</si>
  <si>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</si>
  <si>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</si>
  <si>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</si>
  <si>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</si>
  <si>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</si>
  <si>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</si>
  <si>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</si>
  <si>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</si>
  <si>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</si>
  <si>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</si>
  <si>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</si>
  <si>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</si>
  <si>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</si>
  <si>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</si>
  <si>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</si>
  <si>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</si>
  <si>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</si>
  <si>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</si>
  <si>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</si>
  <si>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</si>
  <si>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</si>
  <si>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</si>
  <si>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</si>
  <si>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</si>
  <si>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</si>
  <si>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</si>
  <si>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</si>
  <si>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</si>
  <si>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</si>
  <si>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</si>
  <si>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</si>
  <si>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</si>
  <si>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</si>
  <si>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</si>
  <si>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</si>
  <si>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</si>
  <si>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</si>
  <si>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</si>
  <si>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</si>
  <si>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</si>
  <si>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</si>
  <si>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</si>
  <si>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</si>
  <si>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</si>
  <si>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</si>
  <si>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</si>
  <si>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</si>
  <si>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</si>
  <si>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</si>
  <si>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</si>
  <si>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</si>
  <si>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</si>
  <si>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</si>
  <si>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</si>
  <si>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</si>
  <si>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</si>
  <si>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</si>
  <si>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</si>
  <si>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</si>
  <si>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</si>
  <si>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</si>
  <si>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</si>
  <si>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</si>
  <si>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</si>
  <si>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</si>
  <si>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</si>
  <si>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</si>
  <si>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</si>
  <si>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</si>
  <si>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</si>
  <si>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</si>
  <si>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</si>
  <si>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</si>
  <si>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</si>
  <si>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</si>
  <si>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</si>
  <si>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</si>
  <si>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</si>
  <si>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</si>
  <si>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</si>
  <si>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</si>
  <si>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</si>
  <si>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</si>
  <si>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</si>
  <si>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</si>
  <si>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</si>
  <si>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</si>
  <si>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</si>
  <si>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</si>
  <si>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</si>
  <si>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</si>
  <si>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</si>
  <si>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</si>
  <si>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</si>
  <si>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</si>
  <si>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</si>
  <si>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</si>
  <si>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</si>
  <si>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</si>
  <si>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</si>
  <si>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</si>
  <si>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</si>
  <si>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</si>
  <si>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</si>
  <si>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</si>
  <si>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</si>
  <si>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</si>
  <si>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</si>
  <si>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</si>
  <si>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</si>
  <si>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</si>
  <si>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</si>
  <si>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</si>
  <si>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</si>
  <si>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</si>
  <si>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</si>
  <si>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</si>
  <si>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</si>
  <si>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</si>
  <si>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</si>
  <si>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</si>
  <si>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</si>
  <si>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</si>
  <si>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</si>
  <si>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</si>
  <si>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</si>
  <si>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</si>
  <si>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</si>
  <si>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</si>
  <si>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</si>
  <si>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</si>
  <si>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</si>
  <si>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</si>
  <si>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</si>
  <si>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</si>
  <si>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</si>
  <si>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</si>
  <si>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</si>
  <si>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</si>
  <si>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</si>
  <si>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</si>
  <si>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</si>
  <si>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</si>
  <si>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</si>
  <si>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</si>
  <si>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</si>
  <si>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</si>
  <si>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</si>
  <si>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</si>
  <si>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</si>
  <si>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</si>
  <si>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</si>
  <si>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</si>
  <si>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</si>
  <si>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</si>
  <si>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</si>
  <si>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</si>
  <si>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</si>
  <si>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</si>
  <si>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</si>
  <si>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</si>
  <si>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</si>
  <si>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</si>
  <si>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</si>
  <si>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</si>
  <si>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</si>
  <si>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</si>
  <si>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</si>
  <si>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</si>
  <si>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</si>
  <si>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</si>
  <si>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</si>
  <si>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</si>
  <si>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</si>
  <si>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</si>
  <si>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</si>
  <si>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</si>
  <si>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</si>
  <si>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</si>
  <si>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</si>
  <si>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</si>
  <si>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</si>
  <si>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</si>
  <si>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</si>
  <si>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</si>
  <si>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</si>
  <si>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</si>
  <si>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</si>
  <si>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</si>
  <si>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</si>
  <si>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</si>
  <si>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</si>
  <si>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</si>
  <si>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</si>
  <si>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</si>
  <si>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</si>
  <si>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</si>
  <si>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</si>
  <si>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</si>
  <si>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</si>
  <si>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</si>
  <si>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</si>
  <si>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</si>
  <si>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</si>
  <si>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</si>
  <si>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</si>
  <si>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</si>
  <si>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</si>
  <si>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</si>
  <si>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</si>
  <si>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</si>
  <si>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</si>
  <si>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</si>
  <si>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</si>
  <si>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</si>
  <si>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</si>
  <si>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</si>
  <si>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</si>
  <si>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</si>
  <si>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</si>
  <si>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</si>
  <si>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</si>
  <si>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</si>
  <si>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</si>
  <si>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</si>
  <si>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</si>
  <si>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</si>
  <si>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</si>
  <si>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</si>
  <si>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</si>
  <si>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</si>
  <si>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</si>
  <si>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</si>
  <si>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</si>
  <si>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</si>
  <si>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</si>
  <si>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</si>
  <si>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</si>
  <si>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</si>
  <si>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</si>
  <si>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</si>
  <si>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</si>
  <si>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</si>
  <si>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</si>
  <si>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</si>
  <si>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</si>
  <si>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</si>
  <si>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</si>
  <si>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</si>
  <si>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</si>
  <si>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</si>
  <si>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</si>
  <si>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</si>
  <si>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</si>
  <si>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</si>
  <si>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</si>
  <si>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</si>
  <si>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</si>
  <si>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</si>
  <si>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</si>
  <si>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</si>
  <si>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</si>
  <si>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</si>
  <si>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</si>
  <si>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</si>
  <si>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</si>
  <si>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</si>
  <si>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</si>
  <si>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</si>
  <si>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</si>
  <si>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</si>
  <si>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</si>
  <si>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</si>
  <si>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</si>
  <si>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</si>
  <si>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</si>
  <si>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</si>
  <si>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</si>
  <si>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</si>
  <si>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</si>
  <si>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</si>
  <si>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</si>
  <si>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</si>
  <si>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</si>
  <si>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</si>
  <si>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</si>
  <si>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</si>
  <si>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</si>
  <si>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</si>
  <si>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</si>
  <si>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</si>
  <si>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</si>
  <si>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</si>
  <si>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</si>
  <si>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</si>
  <si>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</si>
  <si>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</si>
  <si>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</si>
  <si>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</si>
  <si>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</si>
  <si>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</si>
  <si>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</si>
  <si>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</si>
  <si>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</si>
  <si>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</si>
  <si>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</si>
  <si>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</si>
  <si>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</si>
  <si>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</si>
  <si>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</si>
  <si>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</si>
  <si>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</si>
  <si>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</si>
  <si>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</si>
  <si>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</si>
  <si>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</si>
  <si>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</si>
  <si>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</si>
  <si>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</si>
  <si>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</si>
  <si>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</si>
  <si>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</si>
  <si>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</si>
  <si>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</si>
  <si>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</si>
  <si>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</si>
  <si>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</si>
  <si>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</si>
  <si>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</si>
  <si>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</si>
  <si>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</si>
  <si>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</si>
  <si>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</si>
  <si>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</si>
  <si>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</si>
  <si>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</si>
  <si>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</si>
  <si>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</si>
  <si>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</si>
  <si>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</si>
  <si>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</si>
  <si>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</si>
  <si>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</si>
  <si>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</si>
  <si>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</si>
  <si>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</si>
  <si>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</si>
  <si>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</si>
  <si>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</si>
  <si>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</si>
  <si>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</si>
  <si>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</si>
  <si>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</si>
  <si>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</si>
  <si>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</si>
  <si>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</si>
  <si>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</si>
  <si>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</si>
  <si>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</si>
  <si>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</si>
  <si>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</si>
  <si>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</si>
  <si>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</si>
  <si>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</si>
  <si>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</si>
  <si>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</si>
  <si>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</si>
  <si>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</si>
  <si>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</si>
  <si>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</si>
  <si>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</si>
  <si>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</si>
  <si>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</si>
  <si>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</si>
  <si>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</si>
  <si>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</si>
  <si>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</si>
  <si>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</si>
  <si>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</si>
  <si>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</si>
  <si>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</si>
  <si>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</si>
  <si>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</si>
  <si>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</si>
  <si>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</si>
  <si>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</si>
  <si>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</si>
  <si>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</si>
  <si>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</si>
  <si>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</si>
  <si>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</si>
  <si>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</si>
  <si>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</si>
  <si>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</si>
  <si>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</si>
  <si>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</si>
  <si>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</si>
  <si>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</si>
  <si>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</si>
  <si>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</si>
  <si>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</si>
  <si>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</si>
  <si>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</si>
  <si>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</si>
  <si>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</si>
  <si>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</si>
  <si>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</si>
  <si>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</si>
  <si>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</si>
  <si>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</si>
  <si>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</si>
  <si>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</si>
  <si>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</si>
  <si>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</si>
  <si>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</si>
  <si>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</si>
  <si>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</si>
  <si>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</si>
  <si>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</si>
  <si>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</si>
  <si>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</si>
  <si>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</si>
  <si>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</si>
  <si>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</si>
  <si>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</si>
  <si>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</si>
  <si>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</si>
  <si>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</si>
  <si>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</si>
  <si>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</si>
  <si>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</si>
  <si>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</si>
  <si>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</si>
  <si>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</si>
  <si>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</si>
  <si>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</si>
  <si>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</si>
  <si>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</si>
  <si>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</si>
  <si>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</si>
  <si>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</si>
  <si>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</si>
  <si>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</si>
  <si>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</si>
  <si>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</si>
  <si>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</si>
  <si>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</si>
  <si>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</si>
  <si>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</si>
  <si>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</si>
  <si>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</si>
  <si>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</si>
  <si>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</si>
  <si>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</si>
  <si>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</si>
  <si>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</si>
  <si>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</si>
  <si>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</si>
  <si>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</si>
  <si>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</si>
  <si>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</si>
  <si>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</si>
  <si>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</si>
  <si>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</si>
  <si>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</si>
  <si>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</si>
  <si>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</si>
  <si>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</si>
  <si>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</si>
  <si>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</si>
  <si>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</si>
  <si>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</si>
  <si>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</si>
  <si>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</si>
  <si>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</si>
  <si>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</si>
  <si>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</si>
  <si>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</si>
  <si>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</si>
  <si>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</si>
  <si>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</si>
  <si>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</si>
  <si>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</si>
  <si>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</si>
  <si>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</si>
  <si>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</si>
  <si>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</si>
  <si>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</si>
  <si>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</si>
  <si>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</si>
  <si>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</si>
  <si>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</si>
  <si>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</si>
  <si>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</si>
  <si>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</si>
  <si>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</si>
  <si>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</si>
  <si>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</si>
  <si>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</si>
  <si>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</si>
  <si>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</si>
  <si>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</si>
  <si>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</si>
  <si>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</si>
  <si>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</si>
  <si>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</si>
  <si>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</si>
  <si>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</si>
  <si>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</si>
  <si>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</si>
  <si>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</si>
  <si>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</si>
  <si>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</si>
  <si>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</si>
  <si>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</si>
  <si>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</si>
  <si>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</si>
  <si>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</si>
  <si>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</si>
  <si>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</si>
  <si>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</si>
  <si>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</si>
  <si>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</si>
  <si>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</si>
  <si>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</si>
  <si>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</si>
  <si>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</si>
  <si>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</si>
  <si>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</si>
  <si>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</si>
  <si>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</si>
  <si>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</si>
  <si>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</si>
  <si>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</si>
  <si>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</si>
  <si>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</si>
  <si>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</si>
  <si>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</si>
  <si>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</si>
  <si>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</si>
  <si>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</si>
  <si>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</si>
  <si>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</si>
  <si>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</si>
  <si>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</si>
  <si>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</si>
  <si>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</si>
  <si>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</si>
  <si>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</si>
  <si>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</si>
  <si>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</si>
  <si>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</si>
  <si>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</si>
  <si>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</si>
  <si>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</si>
  <si>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</si>
  <si>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</si>
  <si>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</si>
  <si>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</si>
  <si>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</si>
  <si>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</si>
  <si>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</si>
  <si>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</si>
  <si>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</si>
  <si>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</si>
  <si>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</si>
  <si>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</si>
  <si>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</si>
  <si>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</si>
  <si>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</si>
  <si>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</si>
  <si>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</si>
  <si>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</si>
  <si>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</si>
  <si>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</si>
  <si>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</si>
  <si>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</si>
  <si>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</si>
  <si>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</si>
  <si>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</si>
  <si>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</si>
  <si>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</si>
  <si>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</si>
  <si>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</si>
  <si>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</si>
  <si>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</si>
  <si>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</si>
  <si>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</si>
  <si>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</si>
  <si>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</si>
  <si>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</si>
  <si>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</si>
  <si>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</si>
  <si>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</si>
  <si>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</si>
  <si>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</si>
  <si>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</si>
  <si>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</si>
  <si>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</si>
  <si>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</si>
  <si>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</si>
  <si>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</si>
  <si>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</si>
  <si>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</si>
  <si>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</si>
  <si>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</si>
  <si>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</si>
  <si>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</si>
  <si>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</si>
  <si>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</si>
  <si>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</si>
  <si>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</si>
  <si>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</si>
  <si>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</si>
  <si>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</si>
  <si>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</si>
  <si>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</si>
  <si>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</si>
  <si>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</si>
  <si>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</si>
  <si>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</si>
  <si>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</si>
  <si>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</si>
  <si>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</si>
  <si>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</si>
  <si>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</si>
  <si>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</si>
  <si>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</si>
  <si>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</si>
  <si>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</si>
  <si>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</si>
  <si>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</si>
  <si>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</si>
  <si>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</si>
  <si>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</si>
  <si>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</si>
  <si>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</si>
  <si>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</si>
  <si>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</si>
  <si>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</si>
  <si>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</si>
  <si>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</si>
  <si>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</si>
  <si>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</si>
  <si>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</si>
  <si>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</si>
  <si>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</si>
  <si>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</si>
  <si>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</si>
  <si>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</si>
  <si>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</si>
  <si>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</si>
  <si>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</si>
  <si>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</si>
  <si>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</si>
  <si>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</si>
  <si>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</si>
  <si>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</si>
  <si>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</si>
  <si>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</si>
  <si>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</si>
  <si>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</si>
  <si>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</si>
  <si>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</si>
  <si>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</si>
  <si>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</si>
  <si>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</si>
  <si>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</si>
  <si>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</si>
  <si>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</si>
  <si>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</si>
  <si>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</si>
  <si>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</si>
  <si>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</si>
  <si>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</si>
  <si>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</si>
  <si>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</si>
  <si>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</si>
  <si>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</si>
  <si>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</si>
  <si>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</si>
  <si>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</si>
  <si>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</si>
  <si>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</si>
  <si>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</si>
  <si>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</si>
  <si>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</si>
  <si>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</si>
  <si>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</si>
  <si>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</si>
  <si>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</si>
  <si>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</si>
  <si>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</si>
  <si>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</si>
  <si>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</si>
  <si>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</si>
  <si>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</si>
  <si>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</si>
  <si>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</si>
  <si>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</si>
  <si>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</si>
  <si>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</si>
  <si>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</si>
  <si>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</si>
  <si>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</si>
  <si>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</si>
  <si>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</si>
  <si>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</si>
  <si>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</si>
  <si>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</si>
  <si>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</si>
  <si>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</si>
  <si>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</si>
  <si>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</si>
  <si>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</si>
  <si>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</si>
  <si>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</si>
  <si>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</si>
  <si>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</si>
  <si>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</si>
  <si>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</si>
  <si>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</si>
  <si>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</si>
  <si>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</si>
  <si>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</si>
  <si>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</si>
  <si>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</si>
  <si>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</si>
  <si>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</si>
  <si>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</si>
  <si>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</si>
  <si>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</si>
  <si>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</si>
  <si>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</si>
  <si>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</si>
  <si>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</si>
  <si>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</si>
  <si>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</si>
  <si>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</si>
  <si>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</si>
  <si>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</si>
  <si>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</si>
  <si>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</si>
  <si>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</si>
  <si>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</si>
  <si>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</si>
  <si>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</si>
  <si>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</si>
  <si>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</si>
  <si>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</si>
  <si>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</si>
  <si>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</si>
  <si>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</si>
  <si>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</si>
  <si>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</si>
  <si>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</si>
  <si>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</si>
  <si>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</si>
  <si>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</si>
  <si>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</si>
  <si>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</si>
  <si>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</si>
  <si>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</si>
  <si>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</si>
  <si>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</si>
  <si>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</si>
  <si>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</si>
  <si>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</si>
  <si>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</si>
  <si>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</si>
  <si>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</si>
  <si>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</si>
  <si>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</si>
  <si>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</si>
  <si>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</si>
  <si>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</si>
  <si>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</si>
  <si>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</si>
  <si>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</si>
  <si>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</si>
  <si>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</si>
  <si>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</si>
  <si>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</si>
  <si>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</si>
  <si>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</si>
  <si>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</si>
  <si>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</si>
  <si>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</si>
  <si>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</si>
  <si>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</si>
  <si>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</si>
  <si>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</si>
  <si>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</si>
  <si>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</si>
  <si>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</si>
  <si>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</si>
  <si>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</si>
  <si>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</si>
  <si>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</si>
  <si>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</si>
  <si>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</si>
  <si>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</si>
  <si>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</si>
  <si>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</si>
  <si>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</si>
  <si>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</si>
  <si>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</si>
  <si>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</si>
  <si>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</si>
  <si>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</si>
  <si>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</si>
  <si>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</si>
  <si>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</si>
  <si>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</si>
  <si>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</si>
  <si>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</si>
  <si>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</si>
  <si>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</si>
  <si>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</si>
  <si>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</si>
  <si>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</si>
  <si>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</si>
  <si>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</si>
  <si>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</si>
  <si>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</si>
  <si>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</si>
  <si>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</si>
  <si>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</si>
  <si>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</si>
  <si>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</si>
  <si>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</si>
  <si>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</si>
  <si>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</si>
  <si>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</si>
  <si>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</si>
  <si>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</si>
  <si>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</si>
  <si>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</si>
  <si>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</si>
  <si>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</si>
  <si>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</si>
  <si>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</si>
  <si>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</si>
  <si>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</si>
  <si>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</si>
  <si>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</si>
  <si>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</si>
  <si>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</si>
  <si>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</si>
  <si>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</si>
  <si>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</si>
  <si>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</si>
  <si>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</si>
  <si>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</si>
  <si>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</si>
  <si>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</si>
  <si>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</si>
  <si>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</si>
  <si>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</si>
  <si>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</si>
  <si>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</si>
  <si>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</si>
  <si>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</si>
  <si>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</si>
  <si>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</si>
  <si>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</si>
  <si>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</si>
  <si>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</si>
  <si>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</si>
  <si>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</si>
  <si>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</si>
  <si>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</si>
  <si>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</si>
  <si>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</si>
  <si>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</si>
  <si>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</si>
  <si>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</si>
  <si>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</si>
  <si>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</si>
  <si>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</si>
  <si>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</si>
  <si>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</si>
  <si>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</si>
  <si>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</si>
  <si>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</si>
  <si>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</si>
  <si>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</si>
  <si>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</si>
  <si>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</si>
  <si>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</si>
  <si>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</si>
  <si>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</si>
  <si>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</si>
  <si>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</si>
  <si>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</si>
  <si>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</si>
  <si>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</si>
  <si>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</si>
  <si>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</si>
  <si>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</si>
  <si>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</si>
  <si>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</si>
  <si>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</si>
  <si>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</si>
  <si>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</si>
  <si>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</si>
  <si>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</si>
  <si>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</si>
  <si>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</si>
  <si>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</si>
  <si>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</si>
  <si>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</si>
  <si>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</si>
  <si>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</si>
  <si>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</si>
  <si>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</si>
  <si>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</si>
  <si>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</si>
  <si>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</si>
  <si>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</si>
  <si>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</si>
  <si>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</si>
  <si>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</si>
  <si>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</si>
  <si>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</si>
  <si>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</si>
  <si>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</si>
  <si>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</si>
  <si>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</si>
  <si>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</si>
  <si>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</si>
  <si>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</si>
  <si>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</si>
  <si>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</si>
  <si>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</si>
  <si>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</si>
  <si>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</si>
  <si>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</si>
  <si>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</si>
  <si>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</si>
  <si>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</si>
  <si>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</si>
  <si>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</si>
  <si>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</si>
  <si>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</si>
  <si>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</si>
  <si>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</si>
  <si>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</si>
  <si>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</si>
  <si>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</si>
  <si>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</si>
  <si>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</si>
  <si>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</si>
  <si>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</si>
  <si>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</si>
  <si>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</si>
  <si>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</si>
  <si>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</si>
  <si>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</si>
  <si>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</si>
  <si>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</si>
  <si>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</si>
  <si>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</si>
  <si>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</si>
  <si>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</si>
  <si>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</si>
  <si>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</si>
  <si>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</si>
  <si>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</si>
  <si>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</si>
  <si>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</si>
  <si>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</si>
  <si>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</si>
  <si>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</si>
  <si>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</si>
  <si>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</si>
  <si>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</si>
  <si>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</si>
  <si>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</si>
  <si>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</si>
  <si>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</si>
  <si>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</si>
  <si>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</si>
  <si>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</si>
  <si>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</si>
  <si>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</si>
  <si>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</si>
  <si>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</si>
  <si>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</si>
  <si>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</si>
  <si>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</si>
  <si>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</si>
  <si>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</si>
  <si>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</si>
  <si>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</si>
  <si>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</si>
  <si>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</si>
  <si>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</si>
  <si>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</si>
  <si>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</si>
  <si>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</si>
  <si>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</si>
  <si>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</si>
  <si>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</si>
  <si>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</si>
  <si>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</si>
  <si>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</si>
  <si>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</si>
  <si>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</si>
  <si>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</si>
  <si>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</si>
  <si>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</si>
  <si>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</si>
  <si>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</si>
  <si>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</si>
  <si>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</si>
  <si>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</si>
  <si>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</si>
  <si>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</si>
  <si>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</si>
  <si>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</si>
  <si>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</si>
  <si>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</si>
  <si>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</si>
  <si>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</si>
  <si>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</si>
  <si>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</si>
  <si>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</si>
  <si>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</si>
  <si>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</si>
  <si>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</si>
  <si>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</si>
  <si>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</si>
  <si>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</si>
  <si>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</si>
  <si>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</si>
  <si>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</si>
  <si>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</si>
  <si>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</si>
  <si>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</si>
  <si>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</si>
  <si>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</si>
  <si>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</si>
  <si>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</si>
  <si>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</si>
  <si>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</si>
  <si>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</si>
  <si>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</si>
  <si>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</si>
  <si>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</si>
  <si>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</si>
  <si>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</si>
  <si>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</si>
  <si>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</si>
  <si>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</si>
  <si>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</si>
  <si>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</si>
  <si>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</si>
  <si>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</si>
  <si>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</si>
  <si>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</si>
  <si>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</si>
  <si>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</si>
  <si>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</si>
  <si>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</si>
  <si>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</si>
  <si>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</si>
  <si>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</si>
  <si>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</si>
  <si>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</si>
  <si>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</si>
  <si>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</si>
  <si>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</si>
  <si>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</si>
  <si>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</si>
  <si>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</si>
  <si>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</si>
  <si>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</si>
  <si>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</si>
  <si>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</si>
  <si>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</si>
  <si>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</si>
  <si>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</si>
  <si>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</si>
  <si>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</si>
  <si>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</si>
  <si>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</si>
  <si>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</si>
  <si>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</si>
  <si>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</si>
  <si>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</si>
  <si>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</si>
  <si>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</si>
  <si>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</si>
  <si>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</si>
  <si>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</si>
  <si>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</si>
  <si>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</si>
  <si>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</si>
  <si>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</si>
  <si>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</si>
  <si>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</si>
  <si>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</si>
  <si>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</si>
  <si>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</si>
  <si>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</si>
  <si>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</si>
  <si>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</si>
  <si>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</si>
  <si>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</si>
  <si>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</si>
  <si>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</si>
  <si>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</si>
  <si>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</si>
  <si>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</si>
  <si>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</si>
  <si>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</si>
  <si>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</si>
  <si>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</si>
  <si>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</si>
  <si>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</si>
  <si>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</si>
  <si>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</si>
  <si>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</si>
  <si>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</si>
  <si>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</si>
  <si>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</si>
  <si>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</si>
  <si>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</si>
  <si>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</si>
  <si>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</si>
  <si>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</si>
  <si>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</si>
  <si>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</si>
  <si>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</si>
  <si>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</si>
  <si>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</si>
  <si>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</si>
  <si>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</si>
  <si>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</si>
  <si>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</si>
  <si>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</si>
  <si>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</si>
  <si>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</si>
  <si>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</si>
  <si>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</si>
  <si>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</si>
  <si>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</si>
  <si>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</si>
  <si>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</si>
  <si>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</si>
  <si>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</si>
  <si>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</si>
  <si>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</si>
  <si>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</si>
  <si>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</si>
  <si>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</si>
  <si>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</si>
  <si>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</si>
  <si>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</si>
  <si>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</si>
  <si>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</si>
  <si>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</si>
  <si>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</si>
  <si>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</si>
  <si>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</si>
  <si>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</si>
  <si>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</si>
  <si>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</si>
  <si>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</si>
  <si>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</si>
  <si>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</si>
  <si>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</si>
  <si>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</si>
  <si>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</si>
  <si>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</si>
  <si>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</si>
  <si>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</si>
  <si>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</si>
  <si>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</si>
  <si>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</si>
  <si>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</si>
  <si>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</si>
  <si>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</si>
  <si>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</si>
  <si>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</si>
  <si>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</si>
  <si>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</si>
  <si>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</si>
  <si>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</si>
  <si>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</si>
  <si>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</si>
  <si>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</si>
  <si>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</si>
  <si>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</si>
  <si>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</si>
  <si>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</si>
  <si>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</si>
  <si>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</si>
  <si>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</si>
  <si>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</si>
  <si>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</si>
  <si>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</si>
  <si>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</si>
  <si>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</si>
  <si>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</si>
  <si>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</si>
  <si>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</si>
  <si>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</si>
  <si>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</si>
  <si>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</si>
  <si>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</si>
  <si>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</si>
  <si>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</si>
  <si>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</si>
  <si>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</si>
  <si>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</si>
  <si>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</si>
  <si>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</si>
  <si>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</si>
  <si>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</si>
  <si>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</si>
  <si>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</si>
  <si>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</si>
  <si>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</si>
  <si>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</si>
  <si>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</si>
  <si>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</si>
  <si>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</si>
  <si>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</si>
  <si>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</si>
  <si>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</si>
  <si>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</si>
  <si>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</si>
  <si>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</si>
  <si>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</si>
  <si>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</si>
  <si>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</si>
  <si>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</si>
  <si>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</si>
  <si>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</si>
  <si>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</si>
  <si>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</si>
  <si>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</si>
  <si>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</si>
  <si>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</si>
  <si>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</si>
  <si>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</si>
  <si>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</si>
  <si>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</si>
  <si>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</si>
  <si>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</si>
  <si>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</si>
  <si>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</si>
  <si>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</si>
  <si>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</si>
  <si>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</si>
  <si>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</si>
  <si>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</si>
  <si>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</si>
  <si>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</si>
  <si>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</si>
  <si>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</si>
  <si>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</si>
  <si>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</si>
  <si>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</si>
  <si>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</si>
  <si>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</si>
  <si>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</si>
  <si>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</si>
  <si>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</si>
  <si>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</si>
  <si>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</si>
  <si>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</si>
  <si>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</si>
  <si>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</si>
  <si>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</si>
  <si>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</si>
  <si>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</si>
  <si>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</si>
  <si>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</si>
  <si>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</si>
  <si>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</si>
  <si>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</si>
  <si>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</si>
  <si>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</si>
  <si>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</si>
  <si>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</si>
  <si>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</si>
  <si>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</si>
  <si>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</si>
  <si>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</si>
  <si>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</si>
  <si>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</si>
  <si>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</si>
  <si>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</si>
  <si>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</si>
  <si>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</si>
  <si>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</si>
  <si>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</si>
  <si>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</si>
  <si>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</si>
  <si>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</si>
  <si>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</si>
  <si>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</si>
  <si>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</si>
  <si>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</si>
  <si>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</si>
  <si>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</si>
  <si>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</si>
  <si>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</si>
  <si>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</si>
  <si>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</si>
  <si>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</si>
  <si>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</si>
  <si>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</si>
  <si>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</si>
  <si>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</si>
  <si>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</si>
  <si>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</si>
  <si>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</si>
  <si>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</si>
  <si>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</si>
  <si>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</si>
  <si>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</si>
  <si>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</si>
  <si>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</si>
  <si>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</si>
  <si>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</si>
  <si>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</si>
  <si>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</si>
  <si>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</si>
  <si>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</si>
  <si>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</si>
  <si>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</si>
  <si>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</si>
  <si>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</si>
  <si>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</si>
  <si>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</si>
  <si>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</si>
  <si>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</si>
  <si>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</si>
  <si>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</si>
  <si>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</si>
  <si>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</si>
  <si>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</si>
  <si>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</si>
  <si>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</si>
  <si>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</si>
  <si>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</si>
  <si>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</si>
  <si>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</si>
  <si>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</si>
  <si>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</si>
  <si>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</si>
  <si>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</si>
  <si>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</si>
  <si>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</si>
  <si>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</si>
  <si>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</si>
  <si>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</si>
  <si>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</si>
  <si>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</si>
  <si>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</si>
  <si>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</si>
  <si>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</si>
  <si>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</si>
  <si>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</si>
  <si>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</si>
  <si>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</si>
  <si>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</si>
  <si>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</si>
  <si>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</si>
  <si>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</si>
  <si>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</si>
  <si>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</si>
  <si>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</si>
  <si>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</si>
  <si>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</si>
  <si>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</si>
  <si>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</si>
  <si>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</si>
  <si>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</si>
  <si>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</si>
  <si>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</si>
  <si>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</si>
  <si>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</si>
  <si>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</si>
  <si>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</si>
  <si>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</si>
  <si>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</si>
  <si>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</si>
  <si>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</si>
  <si>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</si>
  <si>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</si>
  <si>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</si>
  <si>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</si>
  <si>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</si>
  <si>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</si>
  <si>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</si>
  <si>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</si>
  <si>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</si>
  <si>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</si>
  <si>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</si>
  <si>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</si>
  <si>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</si>
  <si>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</si>
  <si>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</si>
  <si>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</si>
  <si>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</si>
  <si>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</si>
  <si>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</si>
  <si>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</si>
  <si>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</si>
  <si>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</si>
  <si>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</si>
  <si>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</si>
  <si>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</si>
  <si>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</si>
  <si>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</si>
  <si>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</si>
  <si>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</si>
  <si>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</si>
  <si>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</si>
  <si>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</si>
  <si>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</si>
  <si>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</si>
  <si>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</si>
  <si>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</si>
  <si>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</si>
  <si>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</si>
  <si>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</si>
  <si>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</si>
  <si>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</si>
  <si>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</si>
  <si>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</si>
  <si>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</si>
  <si>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</si>
  <si>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</si>
  <si>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</si>
  <si>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</si>
  <si>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</si>
  <si>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</si>
  <si>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</si>
  <si>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</si>
  <si>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</si>
  <si>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</si>
  <si>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</si>
  <si>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</si>
  <si>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</si>
  <si>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</si>
  <si>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</si>
  <si>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</si>
  <si>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</si>
  <si>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</si>
  <si>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</si>
  <si>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</si>
  <si>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</si>
  <si>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</si>
  <si>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</si>
  <si>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</si>
  <si>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</si>
  <si>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</si>
  <si>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</si>
  <si>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</si>
  <si>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</si>
  <si>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</si>
  <si>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</si>
  <si>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</si>
  <si>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</si>
  <si>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</si>
  <si>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</si>
  <si>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</si>
  <si>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</si>
  <si>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</si>
  <si>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</si>
  <si>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</si>
  <si>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</si>
  <si>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</si>
  <si>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</si>
  <si>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</si>
  <si>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</si>
  <si>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</si>
  <si>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</si>
  <si>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</si>
  <si>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</si>
  <si>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</si>
  <si>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</si>
  <si>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</si>
  <si>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</si>
  <si>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</si>
  <si>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</si>
  <si>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</si>
  <si>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</si>
  <si>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</si>
  <si>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</si>
  <si>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</si>
  <si>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</si>
  <si>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</si>
  <si>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</si>
  <si>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</si>
  <si>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</si>
  <si>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</si>
  <si>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</si>
  <si>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</si>
  <si>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</si>
  <si>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</si>
  <si>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</si>
  <si>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</si>
  <si>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</si>
  <si>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</si>
  <si>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</si>
  <si>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</si>
  <si>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</si>
  <si>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</si>
  <si>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</si>
  <si>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</si>
  <si>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</si>
  <si>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</si>
  <si>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</si>
  <si>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</si>
  <si>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</si>
  <si>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</si>
  <si>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</si>
  <si>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</si>
  <si>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</si>
  <si>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</si>
  <si>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</si>
  <si>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</si>
  <si>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</si>
  <si>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</si>
  <si>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</si>
  <si>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</si>
  <si>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</si>
  <si>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</si>
  <si>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</si>
  <si>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</si>
  <si>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</si>
  <si>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</si>
  <si>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</si>
  <si>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</si>
  <si>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</si>
  <si>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</si>
  <si>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</si>
  <si>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</si>
  <si>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</si>
  <si>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</si>
  <si>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</si>
  <si>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</si>
  <si>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</si>
  <si>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</si>
  <si>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</si>
  <si>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</si>
  <si>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</si>
  <si>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</si>
  <si>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</si>
  <si>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</si>
  <si>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</si>
  <si>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</si>
  <si>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</si>
  <si>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</si>
  <si>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</si>
  <si>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</si>
  <si>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</si>
  <si>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</si>
  <si>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</si>
  <si>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</si>
  <si>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</si>
  <si>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</si>
  <si>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</si>
  <si>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</si>
  <si>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</si>
  <si>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</si>
  <si>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</si>
  <si>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</si>
  <si>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</si>
  <si>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</si>
  <si>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</si>
  <si>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</si>
  <si>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</si>
  <si>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</si>
  <si>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</si>
  <si>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</si>
  <si>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</si>
  <si>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</si>
  <si>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</si>
  <si>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</si>
  <si>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</si>
  <si>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</si>
  <si>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</si>
  <si>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</si>
  <si>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</si>
  <si>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</si>
  <si>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</si>
  <si>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</si>
  <si>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</si>
  <si>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</si>
  <si>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</si>
  <si>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</si>
  <si>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</si>
  <si>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</si>
  <si>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</si>
  <si>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</si>
  <si>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</si>
  <si>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</si>
  <si>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</si>
  <si>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</si>
  <si>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</si>
  <si>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</si>
  <si>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</si>
  <si>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</si>
  <si>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</si>
  <si>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</si>
  <si>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</si>
  <si>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</si>
  <si>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</si>
  <si>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</si>
  <si>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</si>
  <si>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</si>
  <si>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</si>
  <si>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</si>
  <si>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</si>
  <si>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</si>
  <si>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</si>
  <si>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</si>
  <si>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</si>
  <si>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</si>
  <si>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</si>
  <si>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</si>
  <si>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</si>
  <si>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</si>
  <si>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</si>
  <si>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</si>
  <si>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</si>
  <si>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</si>
  <si>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</si>
  <si>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</si>
  <si>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</si>
  <si>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</si>
  <si>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</si>
  <si>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</si>
  <si>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</si>
  <si>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</si>
  <si>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</si>
  <si>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</si>
  <si>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</si>
  <si>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</si>
  <si>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</si>
  <si>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</si>
  <si>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</si>
  <si>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</si>
  <si>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</si>
  <si>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</si>
  <si>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</si>
  <si>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</si>
  <si>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</si>
  <si>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</si>
  <si>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</si>
  <si>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</si>
  <si>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</si>
  <si>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</si>
  <si>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</si>
  <si>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</si>
  <si>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</si>
  <si>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</si>
  <si>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</si>
  <si>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</si>
  <si>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</si>
  <si>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</si>
  <si>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</si>
  <si>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</si>
  <si>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</si>
  <si>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</si>
  <si>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</si>
  <si>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</si>
  <si>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</si>
  <si>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</si>
  <si>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</si>
  <si>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</si>
  <si>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</si>
  <si>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</si>
  <si>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</si>
  <si>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</si>
  <si>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</si>
  <si>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</si>
  <si>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</si>
  <si>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</si>
  <si>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</si>
  <si>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</si>
  <si>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</si>
  <si>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</si>
  <si>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</si>
  <si>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</si>
  <si>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</si>
  <si>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</si>
  <si>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</si>
  <si>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</si>
  <si>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</si>
  <si>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</si>
  <si>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</si>
  <si>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</si>
  <si>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</si>
  <si>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</si>
  <si>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</si>
  <si>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</si>
  <si>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</si>
  <si>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</si>
  <si>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</si>
  <si>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</si>
  <si>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</si>
  <si>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</si>
  <si>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</si>
  <si>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</si>
  <si>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</si>
  <si>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</si>
  <si>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</si>
  <si>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</si>
  <si>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</si>
  <si>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</si>
  <si>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</si>
  <si>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</si>
  <si>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</si>
  <si>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</si>
  <si>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</si>
  <si>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</si>
  <si>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</si>
  <si>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</si>
  <si>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</si>
  <si>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</si>
  <si>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</si>
  <si>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</si>
  <si>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</si>
  <si>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</si>
  <si>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</si>
  <si>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</si>
  <si>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</si>
  <si>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</si>
  <si>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</si>
  <si>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</si>
  <si>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</si>
  <si>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</si>
  <si>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</si>
  <si>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</si>
  <si>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</si>
  <si>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</si>
  <si>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</si>
  <si>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</si>
  <si>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</si>
  <si>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</si>
  <si>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</si>
  <si>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</si>
  <si>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</si>
  <si>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</si>
  <si>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</si>
  <si>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</si>
  <si>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</si>
  <si>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</si>
  <si>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</si>
  <si>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</si>
  <si>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</si>
  <si>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</si>
  <si>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</si>
  <si>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</si>
  <si>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</si>
  <si>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</si>
  <si>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</si>
  <si>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</si>
  <si>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</si>
  <si>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</si>
  <si>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</si>
  <si>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</si>
  <si>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</si>
  <si>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</si>
  <si>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</si>
  <si>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</si>
  <si>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</si>
  <si>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</si>
  <si>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</si>
  <si>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</si>
  <si>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</si>
  <si>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</si>
  <si>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</si>
  <si>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</si>
  <si>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</si>
  <si>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</si>
  <si>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</si>
  <si>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</si>
  <si>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</si>
  <si>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</si>
  <si>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</si>
  <si>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</si>
  <si>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</si>
  <si>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</si>
  <si>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</si>
  <si>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</si>
  <si>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</si>
  <si>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</si>
  <si>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</si>
  <si>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</si>
  <si>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</si>
  <si>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</si>
  <si>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</si>
  <si>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</si>
  <si>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</si>
  <si>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</si>
  <si>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</si>
  <si>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</si>
  <si>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</si>
  <si>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</si>
  <si>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</si>
  <si>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</si>
  <si>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</si>
  <si>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</si>
  <si>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</si>
  <si>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</si>
  <si>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</si>
  <si>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</si>
  <si>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</si>
  <si>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</si>
  <si>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</si>
  <si>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</si>
  <si>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</si>
  <si>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</si>
  <si>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</si>
  <si>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</si>
  <si>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</si>
  <si>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</si>
  <si>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</si>
  <si>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</si>
  <si>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</si>
  <si>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</si>
  <si>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</si>
  <si>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</si>
  <si>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</si>
  <si>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</si>
  <si>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</si>
  <si>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</si>
  <si>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</si>
  <si>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</si>
  <si>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</si>
  <si>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</si>
  <si>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</si>
  <si>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</si>
  <si>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</si>
  <si>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</si>
  <si>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</si>
  <si>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</si>
  <si>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</si>
  <si>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</si>
  <si>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</si>
  <si>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</si>
  <si>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</si>
  <si>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</si>
  <si>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</si>
  <si>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</si>
  <si>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</si>
  <si>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</si>
  <si>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</si>
  <si>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</si>
  <si>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</si>
  <si>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</si>
  <si>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</si>
  <si>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</si>
  <si>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</si>
  <si>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</si>
  <si>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</si>
  <si>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</si>
  <si>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</si>
  <si>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</si>
  <si>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</si>
  <si>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</si>
  <si>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</si>
  <si>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</si>
  <si>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</si>
  <si>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</si>
  <si>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</si>
  <si>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</si>
  <si>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</si>
  <si>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</si>
  <si>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</si>
  <si>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</si>
  <si>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</si>
  <si>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</si>
  <si>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</si>
  <si>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</si>
  <si>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</si>
  <si>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</si>
  <si>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</si>
  <si>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</si>
  <si>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</si>
  <si>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</si>
  <si>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</si>
  <si>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</si>
  <si>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</si>
  <si>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</si>
  <si>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</si>
  <si>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</si>
  <si>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</si>
  <si>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</si>
  <si>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</si>
  <si>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</si>
  <si>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</si>
  <si>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</si>
  <si>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</si>
  <si>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</si>
  <si>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</si>
  <si>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</si>
  <si>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</si>
  <si>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</si>
  <si>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</si>
  <si>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</si>
  <si>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</si>
  <si>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</si>
  <si>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</si>
  <si>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</si>
  <si>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</si>
  <si>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</si>
  <si>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</si>
  <si>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</si>
  <si>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</si>
  <si>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</si>
  <si>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</si>
  <si>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</si>
  <si>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</si>
  <si>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</si>
  <si>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</si>
  <si>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</si>
  <si>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</si>
  <si>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</si>
  <si>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</si>
  <si>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</si>
  <si>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</si>
  <si>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</si>
  <si>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</si>
  <si>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</si>
  <si>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</si>
  <si>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</si>
  <si>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</si>
  <si>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</si>
  <si>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</si>
  <si>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</si>
  <si>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</si>
  <si>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</si>
  <si>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</si>
  <si>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</si>
  <si>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</si>
  <si>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</si>
  <si>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</si>
  <si>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</si>
  <si>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</si>
  <si>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</si>
  <si>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</si>
  <si>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</si>
  <si>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</si>
  <si>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</si>
  <si>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</si>
  <si>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</si>
  <si>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</si>
  <si>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</si>
  <si>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</si>
  <si>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</si>
  <si>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</si>
  <si>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</si>
  <si>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</si>
  <si>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</si>
  <si>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</si>
  <si>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</si>
  <si>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</si>
  <si>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</si>
  <si>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</si>
  <si>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</si>
  <si>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</si>
  <si>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</si>
  <si>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</si>
  <si>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</si>
  <si>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</si>
  <si>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</si>
  <si>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</si>
  <si>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</si>
  <si>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</si>
  <si>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</si>
  <si>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</si>
  <si>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</si>
  <si>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</si>
  <si>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</si>
  <si>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</si>
  <si>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</si>
  <si>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</si>
  <si>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</si>
  <si>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</si>
  <si>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</si>
  <si>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</si>
  <si>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</si>
  <si>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</si>
  <si>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</si>
  <si>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</si>
  <si>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</si>
  <si>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</si>
  <si>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</si>
  <si>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</si>
  <si>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</si>
  <si>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</si>
  <si>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</si>
  <si>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</si>
  <si>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</si>
  <si>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</si>
  <si>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</si>
  <si>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</si>
  <si>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</si>
  <si>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</si>
  <si>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</si>
  <si>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</si>
  <si>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</si>
  <si>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</si>
  <si>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</si>
  <si>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</si>
  <si>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</si>
  <si>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</si>
  <si>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</si>
  <si>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</si>
  <si>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</si>
  <si>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</si>
  <si>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</si>
  <si>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</si>
  <si>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</si>
  <si>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</si>
  <si>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</si>
  <si>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</si>
  <si>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</si>
  <si>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</si>
  <si>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</si>
  <si>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</si>
  <si>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</si>
  <si>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</si>
  <si>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</si>
  <si>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</si>
  <si>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</si>
  <si>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</si>
  <si>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</si>
  <si>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</si>
  <si>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</si>
  <si>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</si>
  <si>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</si>
  <si>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</si>
  <si>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</si>
  <si>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</si>
  <si>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</si>
  <si>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</si>
  <si>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</si>
  <si>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</si>
  <si>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</si>
  <si>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</si>
  <si>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</si>
  <si>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</si>
  <si>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</si>
  <si>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</si>
  <si>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</si>
  <si>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</si>
  <si>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</si>
  <si>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</si>
  <si>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</si>
  <si>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</si>
  <si>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</si>
  <si>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</si>
  <si>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</si>
  <si>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</si>
  <si>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</si>
  <si>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</si>
  <si>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</si>
  <si>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</si>
  <si>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</si>
  <si>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</si>
  <si>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</si>
  <si>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</si>
  <si>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</si>
  <si>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</si>
  <si>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</si>
  <si>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</si>
  <si>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</si>
  <si>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</si>
  <si>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</si>
  <si>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</si>
  <si>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</si>
  <si>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</si>
  <si>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</si>
  <si>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</si>
  <si>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</si>
  <si>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</si>
  <si>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</si>
  <si>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</si>
  <si>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</si>
  <si>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</si>
  <si>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</si>
  <si>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</si>
  <si>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</si>
  <si>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</si>
  <si>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</si>
  <si>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</si>
  <si>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</si>
  <si>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</si>
  <si>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</si>
  <si>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</si>
  <si>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</si>
  <si>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</si>
  <si>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</si>
  <si>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</si>
  <si>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</si>
  <si>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</si>
  <si>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</si>
  <si>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</si>
  <si>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</si>
  <si>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</si>
  <si>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</si>
  <si>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</si>
  <si>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</si>
  <si>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</si>
  <si>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</si>
  <si>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</si>
  <si>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</si>
  <si>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</si>
  <si>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</si>
  <si>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</si>
  <si>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</si>
  <si>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</si>
  <si>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</si>
  <si>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</si>
  <si>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</si>
  <si>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</si>
  <si>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</si>
  <si>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</si>
  <si>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</si>
  <si>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</si>
  <si>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</si>
  <si>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</si>
  <si>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</si>
  <si>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</si>
  <si>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</si>
  <si>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</si>
  <si>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</si>
  <si>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</si>
  <si>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</si>
  <si>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</si>
  <si>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</si>
  <si>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</si>
  <si>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</si>
  <si>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</si>
  <si>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</si>
  <si>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</si>
  <si>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</si>
  <si>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</si>
  <si>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</si>
  <si>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</si>
  <si>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</si>
  <si>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</si>
  <si>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</si>
  <si>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</si>
  <si>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</si>
  <si>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</si>
  <si>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</si>
  <si>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</si>
  <si>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</si>
  <si>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</si>
  <si>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</si>
  <si>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</si>
  <si>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</si>
  <si>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</si>
  <si>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</si>
  <si>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</si>
  <si>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</si>
  <si>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</si>
  <si>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</si>
  <si>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</si>
  <si>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</si>
  <si>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</si>
  <si>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</si>
  <si>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</si>
  <si>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</si>
  <si>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</si>
  <si>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</si>
  <si>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</si>
  <si>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</si>
  <si>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</si>
  <si>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</si>
  <si>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</si>
  <si>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</si>
  <si>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</si>
  <si>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</si>
  <si>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</si>
  <si>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</si>
  <si>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</si>
  <si>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</si>
  <si>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</si>
  <si>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</si>
  <si>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</si>
  <si>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</si>
  <si>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</si>
  <si>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</si>
  <si>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</si>
  <si>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</si>
  <si>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</si>
  <si>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</si>
  <si>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</si>
  <si>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</si>
  <si>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</si>
  <si>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</si>
  <si>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</si>
  <si>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</si>
  <si>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</si>
  <si>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</si>
  <si>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</si>
  <si>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</si>
  <si>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</si>
  <si>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</si>
  <si>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</si>
  <si>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</si>
  <si>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</si>
  <si>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</si>
  <si>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</si>
  <si>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</si>
  <si>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</si>
  <si>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</si>
  <si>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</si>
  <si>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</si>
  <si>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</si>
  <si>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</si>
  <si>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</si>
  <si>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</si>
  <si>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</si>
  <si>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</si>
  <si>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</si>
  <si>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</si>
  <si>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</si>
  <si>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</si>
  <si>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</si>
  <si>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</si>
  <si>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</si>
  <si>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</si>
  <si>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</si>
  <si>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</si>
  <si>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</si>
  <si>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</si>
  <si>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</si>
  <si>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</si>
  <si>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</si>
  <si>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</si>
  <si>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</si>
  <si>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</si>
  <si>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</si>
  <si>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</si>
  <si>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</si>
  <si>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</si>
  <si>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</si>
  <si>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</si>
  <si>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</si>
  <si>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</si>
  <si>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</si>
  <si>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</si>
  <si>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</si>
  <si>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</si>
  <si>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</si>
  <si>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</si>
  <si>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</si>
  <si>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</si>
  <si>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</si>
  <si>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</si>
  <si>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</si>
  <si>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</si>
  <si>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</si>
  <si>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</si>
  <si>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</si>
  <si>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</si>
  <si>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</si>
  <si>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</si>
  <si>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</si>
  <si>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</si>
  <si>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</si>
  <si>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</si>
  <si>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</si>
  <si>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</si>
  <si>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</si>
  <si>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</si>
  <si>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</si>
  <si>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</si>
  <si>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</si>
  <si>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</si>
  <si>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</si>
  <si>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</si>
  <si>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</si>
  <si>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</si>
  <si>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</si>
  <si>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</si>
  <si>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</si>
  <si>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</si>
  <si>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</si>
  <si>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</si>
  <si>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</si>
  <si>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</si>
  <si>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</si>
  <si>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</si>
  <si>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</si>
  <si>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</si>
  <si>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</si>
  <si>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</si>
  <si>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</si>
  <si>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</si>
  <si>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</si>
  <si>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</si>
  <si>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</si>
  <si>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</si>
  <si>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</si>
  <si>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</si>
  <si>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</si>
  <si>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</si>
  <si>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</si>
  <si>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</si>
  <si>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</si>
  <si>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</si>
  <si>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</si>
  <si>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</si>
  <si>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</si>
  <si>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</si>
  <si>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</si>
  <si>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</si>
  <si>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</si>
  <si>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</si>
  <si>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</si>
  <si>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</si>
  <si>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</si>
  <si>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</si>
  <si>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</si>
  <si>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</si>
  <si>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</si>
  <si>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</si>
  <si>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</si>
  <si>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</si>
  <si>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</si>
  <si>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</si>
  <si>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</si>
  <si>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</si>
  <si>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</si>
  <si>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</si>
  <si>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</si>
  <si>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</si>
  <si>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</si>
  <si>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</si>
  <si>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</si>
  <si>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</si>
  <si>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</si>
  <si>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</si>
  <si>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</si>
  <si>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</si>
  <si>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</si>
  <si>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</si>
  <si>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</si>
  <si>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</si>
  <si>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</si>
  <si>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</si>
  <si>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</si>
  <si>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</si>
  <si>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</si>
  <si>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</si>
  <si>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</si>
  <si>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</si>
  <si>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</si>
  <si>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</si>
  <si>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</si>
  <si>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</si>
  <si>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</si>
  <si>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</si>
  <si>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</si>
  <si>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</si>
  <si>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</si>
  <si>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</si>
  <si>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</si>
  <si>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</si>
  <si>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</si>
  <si>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</si>
  <si>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</si>
  <si>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</si>
  <si>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</si>
  <si>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</si>
  <si>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</si>
  <si>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</si>
  <si>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</si>
  <si>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</si>
  <si>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</si>
  <si>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</si>
  <si>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</si>
  <si>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</si>
  <si>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</si>
  <si>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</si>
  <si>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</si>
  <si>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</si>
  <si>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</si>
  <si>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</si>
  <si>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</si>
  <si>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</si>
  <si>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</si>
  <si>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</si>
  <si>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</si>
  <si>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</si>
  <si>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</si>
  <si>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</si>
  <si>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</si>
  <si>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</si>
  <si>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</si>
  <si>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</si>
  <si>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</si>
  <si>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</si>
  <si>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</si>
  <si>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</si>
  <si>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</si>
  <si>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</si>
  <si>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</si>
  <si>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</si>
  <si>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</si>
  <si>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</si>
  <si>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</si>
  <si>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</si>
  <si>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</si>
  <si>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</si>
  <si>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</si>
  <si>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</si>
  <si>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</si>
  <si>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</si>
  <si>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</si>
  <si>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</si>
  <si>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</si>
  <si>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</si>
  <si>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</si>
  <si>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</si>
  <si>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</si>
  <si>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</si>
  <si>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</si>
  <si>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</si>
  <si>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</si>
  <si>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</si>
  <si>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</si>
  <si>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</si>
  <si>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</si>
  <si>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</si>
  <si>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</si>
  <si>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</si>
  <si>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</si>
  <si>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</si>
  <si>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</si>
  <si>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</si>
  <si>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</si>
  <si>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</si>
  <si>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</si>
  <si>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</si>
  <si>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</si>
  <si>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</si>
  <si>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</si>
  <si>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</si>
  <si>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</si>
  <si>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</si>
  <si>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</si>
  <si>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</si>
  <si>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</si>
  <si>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</si>
  <si>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</si>
  <si>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</si>
  <si>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</si>
  <si>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</si>
  <si>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</si>
  <si>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</si>
  <si>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</si>
  <si>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</si>
  <si>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</si>
  <si>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</si>
  <si>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</si>
  <si>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</si>
  <si>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</si>
  <si>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</si>
  <si>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</si>
  <si>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</si>
  <si>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</si>
  <si>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</si>
  <si>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</si>
  <si>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</si>
  <si>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</si>
  <si>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</si>
  <si>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</si>
  <si>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</si>
  <si>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</si>
  <si>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</si>
  <si>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</si>
  <si>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</si>
  <si>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</si>
  <si>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</si>
  <si>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</si>
  <si>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</si>
  <si>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</si>
  <si>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</si>
  <si>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</si>
  <si>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</si>
  <si>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</si>
  <si>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</si>
  <si>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</si>
  <si>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</si>
  <si>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</si>
  <si>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</si>
  <si>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</si>
  <si>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</si>
  <si>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</si>
  <si>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</si>
  <si>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</si>
  <si>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</si>
  <si>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</si>
  <si>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</si>
  <si>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</si>
  <si>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</si>
  <si>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</si>
  <si>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</si>
  <si>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</si>
  <si>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</si>
  <si>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</si>
  <si>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</si>
  <si>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</si>
  <si>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</si>
  <si>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</si>
  <si>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</si>
  <si>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</si>
  <si>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</si>
  <si>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</si>
  <si>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</si>
  <si>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</si>
  <si>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</si>
  <si>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</si>
  <si>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</si>
  <si>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</si>
  <si>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</si>
  <si>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</si>
  <si>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</si>
  <si>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</si>
  <si>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</si>
  <si>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</si>
  <si>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</si>
  <si>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</si>
  <si>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</si>
  <si>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</si>
  <si>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</si>
  <si>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</si>
  <si>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</si>
  <si>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</si>
  <si>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</si>
  <si>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</si>
  <si>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</si>
  <si>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</si>
  <si>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</si>
  <si>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</si>
  <si>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</si>
  <si>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</si>
  <si>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</si>
  <si>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</si>
  <si>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</si>
  <si>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</si>
  <si>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</si>
  <si>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</si>
  <si>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</si>
  <si>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</si>
  <si>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</si>
  <si>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</si>
  <si>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</si>
  <si>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</si>
  <si>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</si>
  <si>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</si>
  <si>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</si>
  <si>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</si>
  <si>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</si>
  <si>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</si>
  <si>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</si>
  <si>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</si>
  <si>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</si>
  <si>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</si>
  <si>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</si>
  <si>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</si>
  <si>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</si>
  <si>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</si>
  <si>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</si>
  <si>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</si>
  <si>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</si>
  <si>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</si>
  <si>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</si>
  <si>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</si>
  <si>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</si>
  <si>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</si>
  <si>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</si>
  <si>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</si>
  <si>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</si>
  <si>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</si>
  <si>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</si>
  <si>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</si>
  <si>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</si>
  <si>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</si>
  <si>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</si>
  <si>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</si>
  <si>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</si>
  <si>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</si>
  <si>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</si>
  <si>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</si>
  <si>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</si>
  <si>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</si>
  <si>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</si>
  <si>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</si>
  <si>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</si>
  <si>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</si>
  <si>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</si>
  <si>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</si>
  <si>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</si>
  <si>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</si>
  <si>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</si>
  <si>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</si>
  <si>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</si>
  <si>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</si>
  <si>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</si>
  <si>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</si>
  <si>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</si>
  <si>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</si>
  <si>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</si>
  <si>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</si>
  <si>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</si>
  <si>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</si>
  <si>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</si>
  <si>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</si>
  <si>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</si>
  <si>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</si>
  <si>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</si>
  <si>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</si>
  <si>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</si>
  <si>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</si>
  <si>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</si>
  <si>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</si>
  <si>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</si>
  <si>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</si>
  <si>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</si>
  <si>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</si>
  <si>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</si>
  <si>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</si>
  <si>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</si>
  <si>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</si>
  <si>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</si>
  <si>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</si>
  <si>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</si>
  <si>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</si>
  <si>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</si>
  <si>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</si>
  <si>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</si>
  <si>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</si>
  <si>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</si>
  <si>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</si>
  <si>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</si>
  <si>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</si>
  <si>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</si>
  <si>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</si>
  <si>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</si>
  <si>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</si>
  <si>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</si>
  <si>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</si>
  <si>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</si>
  <si>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</si>
  <si>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</si>
  <si>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</si>
  <si>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</si>
  <si>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</si>
  <si>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</si>
  <si>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</si>
  <si>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</si>
  <si>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</si>
  <si>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</si>
  <si>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</si>
  <si>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</si>
  <si>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</si>
  <si>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</si>
  <si>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</si>
  <si>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</si>
  <si>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</si>
  <si>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</si>
  <si>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</si>
  <si>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</si>
  <si>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</si>
  <si>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</si>
  <si>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</si>
  <si>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</si>
  <si>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</si>
  <si>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</si>
  <si>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</si>
  <si>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</si>
  <si>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</si>
  <si>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</si>
  <si>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</si>
  <si>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</si>
  <si>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</si>
  <si>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</si>
  <si>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</si>
  <si>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</si>
  <si>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</si>
  <si>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</si>
  <si>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</si>
  <si>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</si>
  <si>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</si>
  <si>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</si>
  <si>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</si>
  <si>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</si>
  <si>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</si>
  <si>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</si>
  <si>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</si>
  <si>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</si>
  <si>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</si>
  <si>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</si>
  <si>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</si>
  <si>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</si>
  <si>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</si>
  <si>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</si>
  <si>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</si>
  <si>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</si>
  <si>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</si>
  <si>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</si>
  <si>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</si>
  <si>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</si>
  <si>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</si>
  <si>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</si>
  <si>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</si>
  <si>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</si>
  <si>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</si>
  <si>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</si>
  <si>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</si>
  <si>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</si>
  <si>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</si>
  <si>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</si>
  <si>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</si>
  <si>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</si>
  <si>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</si>
  <si>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</si>
  <si>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</si>
  <si>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</si>
  <si>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</si>
  <si>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</si>
  <si>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</si>
  <si>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</si>
  <si>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</si>
  <si>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</si>
  <si>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</si>
  <si>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</si>
  <si>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</si>
  <si>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</si>
  <si>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</si>
  <si>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</si>
  <si>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</si>
  <si>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</si>
  <si>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</si>
  <si>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</si>
  <si>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</si>
  <si>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</si>
  <si>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</si>
  <si>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</si>
  <si>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</si>
  <si>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</si>
  <si>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</si>
  <si>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</si>
  <si>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</si>
  <si>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</si>
  <si>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</si>
  <si>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</si>
  <si>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</si>
  <si>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</si>
  <si>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</si>
  <si>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</si>
  <si>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</si>
  <si>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</si>
  <si>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</si>
  <si>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</si>
  <si>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</si>
  <si>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</si>
  <si>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</si>
  <si>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</si>
  <si>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</si>
  <si>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</si>
  <si>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</si>
  <si>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</si>
  <si>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</si>
  <si>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</si>
  <si>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</si>
  <si>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</si>
  <si>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</si>
  <si>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</si>
  <si>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</si>
  <si>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</si>
  <si>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</si>
  <si>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</si>
  <si>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</si>
  <si>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</si>
  <si>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</si>
  <si>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</si>
  <si>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</si>
  <si>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</si>
  <si>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</si>
  <si>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</si>
  <si>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</si>
  <si>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</si>
  <si>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</si>
  <si>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</si>
  <si>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</si>
  <si>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</si>
  <si>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</si>
  <si>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</si>
  <si>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</si>
  <si>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</si>
  <si>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</si>
  <si>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</si>
  <si>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</si>
  <si>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</si>
  <si>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</si>
  <si>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</si>
  <si>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</si>
  <si>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</si>
  <si>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</si>
  <si>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</si>
  <si>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</si>
  <si>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</si>
  <si>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</si>
  <si>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</si>
  <si>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</si>
  <si>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</si>
  <si>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</si>
  <si>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</si>
  <si>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</si>
  <si>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</si>
  <si>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</si>
  <si>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</si>
  <si>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</si>
  <si>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</si>
  <si>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</si>
  <si>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</si>
  <si>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</si>
  <si>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</si>
  <si>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</si>
  <si>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</si>
  <si>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</si>
  <si>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</si>
  <si>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</si>
  <si>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</si>
  <si>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</si>
  <si>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</si>
  <si>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</si>
  <si>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</si>
  <si>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</si>
  <si>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</si>
  <si>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</si>
  <si>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</si>
  <si>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</si>
  <si>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</si>
  <si>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</si>
  <si>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</si>
  <si>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</si>
  <si>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</si>
  <si>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</si>
  <si>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</si>
  <si>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</si>
  <si>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</si>
  <si>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</si>
  <si>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</si>
  <si>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</si>
  <si>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</si>
  <si>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</si>
  <si>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</si>
  <si>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</si>
  <si>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</si>
  <si>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</si>
  <si>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</si>
  <si>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</si>
  <si>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</si>
  <si>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</si>
  <si>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</si>
  <si>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</si>
  <si>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</si>
  <si>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</si>
  <si>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</si>
  <si>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</si>
  <si>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</si>
  <si>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</si>
  <si>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</si>
  <si>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</si>
  <si>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</si>
  <si>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</si>
  <si>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</si>
  <si>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</si>
  <si>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</si>
  <si>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</si>
  <si>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</si>
  <si>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</si>
  <si>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</si>
  <si>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</si>
  <si>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</si>
  <si>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</si>
  <si>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</si>
  <si>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</si>
  <si>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</si>
  <si>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</si>
  <si>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</si>
  <si>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</si>
  <si>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</si>
  <si>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</si>
  <si>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</si>
  <si>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</si>
  <si>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</si>
  <si>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</si>
  <si>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</si>
  <si>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</si>
  <si>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</si>
  <si>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</si>
  <si>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</si>
  <si>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</si>
  <si>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</si>
  <si>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</si>
  <si>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</si>
  <si>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</si>
  <si>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</si>
  <si>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</si>
  <si>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</si>
  <si>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</si>
  <si>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</si>
  <si>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</si>
  <si>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</si>
  <si>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</si>
  <si>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</si>
  <si>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</si>
  <si>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</si>
  <si>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</si>
  <si>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</si>
  <si>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</si>
  <si>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</si>
  <si>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</si>
  <si>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</si>
  <si>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</si>
  <si>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</si>
  <si>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</si>
  <si>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</si>
  <si>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</si>
  <si>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</si>
  <si>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</si>
  <si>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</si>
  <si>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</si>
  <si>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</si>
  <si>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</si>
  <si>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</si>
  <si>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</si>
  <si>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</si>
  <si>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</si>
  <si>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</si>
  <si>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</si>
  <si>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</si>
  <si>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</si>
  <si>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</si>
  <si>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</si>
  <si>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</si>
  <si>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</si>
  <si>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</si>
  <si>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</si>
  <si>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</si>
  <si>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</si>
  <si>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</si>
  <si>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</si>
  <si>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</si>
  <si>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</si>
  <si>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</si>
  <si>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</si>
  <si>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</si>
  <si>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</si>
  <si>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</si>
  <si>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</si>
  <si>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</si>
  <si>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</si>
  <si>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</si>
  <si>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</si>
  <si>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</si>
  <si>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</si>
  <si>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</si>
  <si>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</si>
  <si>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</si>
  <si>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</si>
  <si>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</si>
  <si>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</si>
  <si>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</si>
  <si>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</si>
  <si>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</si>
  <si>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</si>
  <si>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</si>
  <si>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</si>
  <si>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</si>
  <si>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</si>
  <si>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</si>
  <si>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</si>
  <si>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</si>
  <si>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</si>
  <si>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</si>
  <si>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</si>
  <si>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</si>
  <si>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</si>
  <si>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</si>
  <si>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</si>
  <si>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</si>
  <si>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</si>
  <si>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</si>
  <si>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</si>
  <si>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</si>
  <si>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</si>
  <si>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</si>
  <si>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</si>
  <si>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</si>
  <si>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</si>
  <si>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</si>
  <si>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</si>
  <si>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</si>
  <si>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</si>
  <si>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</si>
  <si>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</si>
  <si>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</si>
  <si>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</si>
  <si>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</si>
  <si>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</si>
  <si>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</si>
  <si>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</si>
  <si>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</si>
  <si>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</si>
  <si>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</si>
  <si>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</si>
  <si>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</si>
  <si>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</si>
  <si>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</si>
  <si>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</si>
  <si>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</si>
  <si>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</si>
  <si>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</si>
  <si>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</si>
  <si>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</si>
  <si>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</si>
  <si>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</si>
  <si>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</si>
  <si>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</si>
  <si>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</si>
  <si>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</si>
  <si>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</si>
  <si>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</si>
  <si>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</si>
  <si>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</si>
  <si>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</si>
  <si>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</si>
  <si>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</si>
  <si>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</si>
  <si>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</si>
  <si>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</si>
  <si>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</si>
  <si>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</si>
  <si>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</si>
  <si>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</si>
  <si>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</si>
  <si>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</si>
  <si>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</si>
  <si>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</si>
  <si>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</si>
  <si>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</si>
  <si>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</si>
  <si>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</si>
  <si>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</si>
  <si>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</si>
  <si>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</si>
  <si>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</si>
  <si>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</si>
  <si>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</si>
  <si>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</si>
  <si>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</si>
  <si>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</si>
  <si>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</si>
  <si>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</si>
  <si>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</si>
  <si>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</si>
  <si>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</si>
  <si>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</si>
  <si>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</si>
  <si>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</si>
  <si>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</si>
  <si>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</si>
  <si>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</si>
  <si>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</si>
  <si>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</si>
  <si>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</si>
  <si>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</si>
  <si>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</si>
  <si>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</si>
  <si>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</si>
  <si>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</si>
  <si>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</si>
  <si>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</si>
  <si>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</si>
  <si>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</si>
  <si>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</si>
  <si>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</si>
  <si>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</si>
  <si>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</si>
  <si>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</si>
  <si>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</si>
  <si>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</si>
  <si>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</si>
  <si>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</si>
  <si>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</si>
  <si>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</si>
  <si>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</si>
  <si>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</si>
  <si>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</si>
  <si>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</si>
  <si>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</si>
  <si>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</si>
  <si>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</si>
  <si>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</si>
  <si>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</si>
  <si>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</si>
  <si>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</si>
  <si>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</si>
  <si>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</si>
  <si>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</si>
  <si>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</si>
  <si>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</si>
  <si>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</si>
  <si>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</si>
  <si>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</si>
  <si>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</si>
  <si>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</si>
  <si>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</si>
  <si>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</si>
  <si>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</si>
  <si>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</si>
  <si>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</si>
  <si>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</si>
  <si>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</si>
  <si>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</si>
  <si>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</si>
  <si>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</si>
  <si>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</si>
  <si>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</si>
  <si>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</si>
  <si>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</si>
  <si>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</si>
  <si>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</si>
  <si>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</si>
  <si>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</si>
  <si>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</si>
  <si>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</si>
  <si>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</si>
  <si>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</si>
  <si>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</si>
  <si>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</si>
  <si>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</si>
  <si>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</si>
  <si>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</si>
  <si>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</si>
  <si>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</si>
  <si>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</si>
  <si>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</si>
  <si>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</si>
  <si>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</si>
  <si>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</si>
  <si>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</si>
  <si>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</si>
  <si>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</si>
  <si>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</si>
  <si>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</si>
  <si>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</si>
  <si>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</si>
  <si>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</si>
  <si>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</si>
  <si>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</si>
  <si>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</si>
  <si>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</si>
  <si>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</si>
  <si>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</si>
  <si>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</si>
  <si>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</si>
  <si>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</si>
  <si>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</si>
  <si>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</si>
  <si>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</si>
  <si>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</si>
  <si>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</si>
  <si>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</si>
  <si>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</si>
  <si>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</si>
  <si>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</si>
  <si>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</si>
  <si>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</si>
  <si>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</si>
  <si>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</si>
  <si>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</si>
  <si>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</si>
  <si>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</si>
  <si>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</si>
  <si>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</si>
  <si>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</si>
  <si>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</si>
  <si>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</si>
  <si>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</si>
  <si>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</si>
  <si>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</si>
  <si>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</si>
  <si>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</si>
  <si>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</si>
  <si>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</si>
  <si>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</si>
  <si>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</si>
  <si>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</si>
  <si>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</si>
  <si>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</si>
  <si>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</si>
  <si>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</si>
  <si>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</si>
  <si>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</si>
  <si>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</si>
  <si>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</si>
  <si>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</si>
  <si>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</si>
  <si>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</si>
  <si>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</si>
  <si>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</si>
  <si>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</si>
  <si>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</si>
  <si>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</si>
  <si>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</si>
  <si>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</si>
  <si>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</si>
  <si>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</si>
  <si>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</si>
  <si>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</si>
  <si>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</si>
  <si>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</si>
  <si>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</si>
  <si>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</si>
  <si>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</si>
  <si>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</si>
  <si>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</si>
  <si>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</si>
  <si>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</si>
  <si>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</si>
  <si>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</si>
  <si>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</si>
  <si>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</si>
  <si>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</si>
  <si>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</si>
  <si>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</si>
  <si>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</si>
  <si>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</si>
  <si>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</si>
  <si>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</si>
  <si>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</si>
  <si>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</si>
  <si>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</si>
  <si>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</si>
  <si>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</si>
  <si>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</si>
  <si>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</si>
  <si>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</si>
  <si>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</si>
  <si>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</si>
  <si>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</si>
  <si>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</si>
  <si>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</si>
  <si>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</si>
  <si>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</si>
  <si>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</si>
  <si>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</si>
  <si>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</si>
  <si>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</si>
  <si>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</si>
  <si>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</si>
  <si>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</si>
  <si>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</si>
  <si>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</si>
  <si>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</si>
  <si>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</si>
  <si>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</si>
  <si>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</si>
  <si>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</si>
  <si>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</si>
  <si>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</si>
  <si>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</si>
  <si>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</si>
  <si>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</si>
  <si>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</si>
  <si>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</si>
  <si>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</si>
  <si>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</si>
  <si>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</si>
  <si>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</si>
  <si>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</si>
  <si>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</si>
  <si>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</si>
  <si>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</si>
  <si>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</si>
  <si>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</si>
  <si>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</si>
  <si>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</si>
  <si>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</si>
  <si>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</si>
  <si>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</si>
  <si>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</si>
  <si>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</si>
  <si>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</si>
  <si>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</si>
  <si>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</si>
  <si>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</si>
  <si>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</si>
  <si>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</si>
  <si>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</si>
  <si>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</si>
  <si>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</si>
  <si>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</si>
  <si>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</si>
  <si>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</si>
  <si>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</si>
  <si>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</si>
  <si>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</si>
  <si>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</si>
  <si>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</si>
  <si>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</si>
  <si>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</si>
  <si>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</si>
  <si>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</si>
  <si>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</si>
  <si>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</si>
  <si>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</si>
  <si>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</si>
  <si>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</si>
  <si>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</si>
  <si>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</si>
  <si>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</si>
  <si>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</si>
  <si>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</si>
  <si>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</si>
  <si>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</si>
  <si>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</si>
  <si>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</si>
  <si>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</si>
  <si>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</si>
  <si>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</si>
  <si>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</si>
  <si>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</si>
  <si>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</si>
  <si>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</si>
  <si>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</si>
  <si>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</si>
  <si>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</si>
  <si>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</si>
  <si>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</si>
  <si>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</si>
  <si>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</si>
  <si>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</si>
  <si>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</si>
  <si>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</si>
  <si>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</si>
  <si>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</si>
  <si>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</si>
  <si>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</si>
  <si>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</si>
  <si>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</si>
  <si>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</si>
  <si>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</si>
  <si>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</si>
  <si>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</si>
  <si>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</si>
  <si>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</si>
  <si>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</si>
  <si>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</si>
  <si>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</si>
  <si>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</si>
  <si>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</si>
  <si>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</si>
  <si>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</si>
  <si>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</si>
  <si>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</si>
  <si>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</si>
  <si>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</si>
  <si>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</si>
  <si>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</si>
  <si>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</si>
  <si>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</si>
  <si>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</si>
  <si>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</si>
  <si>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</si>
  <si>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</si>
  <si>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</si>
  <si>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</si>
  <si>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</si>
  <si>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</si>
  <si>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</si>
  <si>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</si>
  <si>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</si>
  <si>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</si>
  <si>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</si>
  <si>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</si>
  <si>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</si>
  <si>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</si>
  <si>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</si>
  <si>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</si>
  <si>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</si>
  <si>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</si>
  <si>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</si>
  <si>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</si>
  <si>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</si>
  <si>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</si>
  <si>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</si>
  <si>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</si>
  <si>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</si>
  <si>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</si>
  <si>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</si>
  <si>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</si>
  <si>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</si>
  <si>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</si>
  <si>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</si>
  <si>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</si>
  <si>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</si>
  <si>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</si>
  <si>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</si>
  <si>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</si>
  <si>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</si>
  <si>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</si>
  <si>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</si>
  <si>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</si>
  <si>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</si>
  <si>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</si>
  <si>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</si>
  <si>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</si>
  <si>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</si>
  <si>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</si>
  <si>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</si>
  <si>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</si>
  <si>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</si>
  <si>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</si>
  <si>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</si>
  <si>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</si>
  <si>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</si>
  <si>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</si>
  <si>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</si>
  <si>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</si>
  <si>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</si>
  <si>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</si>
  <si>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</si>
  <si>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</si>
  <si>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</si>
  <si>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</si>
  <si>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</si>
  <si>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</si>
  <si>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</si>
  <si>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</si>
  <si>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</si>
  <si>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</si>
  <si>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</si>
  <si>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</si>
  <si>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</si>
  <si>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</si>
  <si>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</si>
  <si>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</si>
  <si>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</si>
  <si>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</si>
  <si>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</si>
  <si>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</si>
  <si>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</si>
  <si>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</si>
  <si>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</si>
  <si>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</si>
  <si>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</si>
  <si>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</si>
  <si>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</si>
  <si>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</si>
  <si>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</si>
  <si>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</si>
  <si>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</si>
  <si>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</si>
  <si>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</si>
  <si>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</si>
  <si>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</si>
  <si>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</si>
  <si>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</si>
  <si>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</si>
  <si>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</si>
  <si>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</si>
  <si>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</si>
  <si>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</si>
  <si>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</si>
  <si>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</si>
  <si>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</si>
  <si>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</si>
  <si>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</si>
  <si>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</si>
  <si>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</si>
  <si>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</si>
  <si>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</si>
  <si>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</si>
  <si>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</si>
  <si>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</si>
  <si>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</si>
  <si>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</si>
  <si>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</si>
  <si>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</si>
  <si>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</si>
  <si>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</si>
  <si>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</si>
  <si>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</si>
  <si>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</si>
  <si>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</si>
  <si>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</si>
  <si>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</si>
  <si>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</si>
  <si>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</si>
  <si>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</si>
  <si>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</si>
  <si>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</si>
  <si>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</si>
  <si>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</si>
  <si>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</si>
  <si>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</si>
  <si>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</si>
  <si>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</si>
  <si>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</si>
  <si>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</si>
  <si>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</si>
  <si>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</si>
  <si>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</si>
  <si>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</si>
  <si>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</si>
  <si>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</si>
  <si>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</si>
  <si>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</si>
  <si>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</si>
  <si>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</si>
  <si>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</si>
  <si>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</si>
  <si>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</si>
  <si>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</si>
  <si>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</si>
  <si>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</si>
  <si>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</si>
  <si>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</si>
  <si>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</si>
  <si>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</si>
  <si>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</si>
  <si>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</si>
  <si>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</si>
  <si>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</si>
  <si>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</si>
  <si>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</si>
  <si>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</si>
  <si>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</si>
  <si>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</si>
  <si>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</si>
  <si>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</si>
  <si>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</si>
  <si>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</si>
  <si>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</si>
  <si>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</si>
  <si>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</si>
  <si>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</si>
  <si>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</si>
  <si>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</si>
  <si>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</si>
  <si>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</si>
  <si>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</si>
  <si>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</si>
  <si>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</si>
  <si>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</si>
  <si>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</si>
  <si>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</si>
  <si>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</si>
  <si>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</si>
  <si>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</si>
  <si>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</si>
  <si>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</si>
  <si>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</si>
  <si>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</si>
  <si>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</si>
  <si>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</si>
  <si>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</si>
  <si>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</si>
  <si>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</si>
  <si>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</si>
  <si>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</si>
  <si>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</si>
  <si>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</si>
  <si>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</si>
  <si>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</si>
  <si>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</si>
  <si>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</si>
  <si>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</si>
  <si>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</si>
  <si>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</si>
  <si>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</si>
  <si>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</si>
  <si>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</si>
  <si>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</si>
  <si>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</si>
  <si>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</si>
  <si>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</si>
  <si>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</si>
  <si>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</si>
  <si>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</si>
  <si>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</si>
  <si>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</si>
  <si>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</si>
  <si>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</si>
  <si>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</si>
  <si>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</si>
  <si>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</si>
  <si>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</si>
  <si>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</si>
  <si>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</si>
  <si>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</si>
  <si>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</si>
  <si>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</si>
  <si>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</si>
  <si>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</si>
  <si>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</si>
  <si>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</si>
  <si>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</si>
  <si>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</si>
  <si>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</si>
  <si>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</si>
  <si>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</si>
  <si>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</si>
  <si>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</si>
  <si>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</si>
  <si>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</si>
  <si>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</si>
  <si>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</si>
  <si>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</si>
  <si>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</si>
  <si>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</si>
  <si>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</si>
  <si>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</si>
  <si>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</si>
  <si>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</si>
  <si>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</si>
  <si>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</si>
  <si>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</si>
  <si>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</si>
  <si>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</si>
  <si>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</si>
  <si>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</si>
  <si>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</si>
  <si>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</si>
  <si>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</si>
  <si>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</si>
  <si>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</si>
  <si>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</si>
  <si>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</si>
  <si>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</si>
  <si>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</si>
  <si>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</si>
  <si>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</si>
  <si>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</si>
  <si>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</si>
  <si>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</si>
  <si>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</si>
  <si>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</si>
  <si>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</si>
  <si>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</si>
  <si>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</si>
  <si>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</si>
  <si>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</si>
  <si>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</si>
  <si>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</si>
  <si>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</si>
  <si>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</si>
  <si>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</si>
  <si>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</si>
  <si>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</si>
  <si>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</si>
  <si>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</si>
  <si>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</si>
  <si>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</si>
  <si>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</si>
  <si>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</si>
  <si>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</si>
  <si>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</si>
  <si>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</si>
  <si>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</si>
  <si>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</si>
  <si>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</si>
  <si>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</si>
  <si>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</si>
  <si>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</si>
  <si>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</si>
  <si>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</si>
  <si>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</si>
  <si>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</si>
  <si>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</si>
  <si>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</si>
  <si>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</si>
  <si>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</si>
  <si>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</si>
  <si>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</si>
  <si>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</si>
  <si>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</si>
  <si>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</si>
  <si>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</si>
  <si>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</si>
  <si>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</si>
  <si>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</si>
  <si>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</si>
  <si>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</si>
  <si>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</si>
  <si>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</si>
  <si>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</si>
  <si>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</si>
  <si>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</si>
  <si>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</si>
  <si>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</si>
  <si>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</si>
  <si>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</si>
  <si>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</si>
  <si>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</si>
  <si>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</si>
  <si>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</si>
  <si>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</si>
  <si>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</si>
  <si>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</si>
  <si>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</si>
  <si>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</si>
  <si>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</si>
  <si>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</si>
  <si>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</si>
  <si>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</si>
  <si>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</si>
  <si>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</si>
  <si>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</si>
  <si>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</si>
  <si>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</si>
  <si>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</si>
  <si>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</si>
  <si>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</si>
  <si>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</si>
  <si>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</si>
  <si>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</si>
  <si>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</si>
  <si>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</si>
  <si>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</si>
  <si>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</si>
  <si>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</si>
  <si>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</si>
  <si>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</si>
  <si>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</si>
  <si>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</si>
  <si>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</si>
  <si>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</si>
  <si>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</si>
  <si>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</si>
  <si>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</si>
  <si>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</si>
  <si>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</si>
  <si>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</si>
  <si>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</si>
  <si>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</si>
  <si>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</si>
  <si>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</si>
  <si>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</si>
  <si>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</si>
  <si>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</si>
  <si>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</si>
  <si>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</si>
  <si>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</si>
  <si>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</si>
  <si>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</si>
  <si>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</si>
  <si>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</si>
  <si>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</si>
  <si>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</si>
  <si>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</si>
  <si>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</si>
  <si>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</si>
  <si>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</si>
  <si>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</si>
  <si>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</si>
  <si>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</si>
  <si>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</si>
  <si>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</si>
  <si>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</si>
  <si>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</si>
  <si>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</si>
  <si>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</si>
  <si>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</si>
  <si>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</si>
  <si>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</si>
  <si>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</si>
  <si>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</si>
  <si>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</si>
  <si>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</si>
  <si>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</si>
  <si>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</si>
  <si>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</si>
  <si>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</si>
  <si>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</si>
  <si>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</si>
  <si>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</si>
  <si>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</si>
  <si>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</si>
  <si>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</si>
  <si>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</si>
  <si>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</si>
  <si>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</si>
  <si>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</si>
  <si>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</si>
  <si>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</si>
  <si>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</si>
  <si>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</si>
  <si>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</si>
  <si>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</si>
  <si>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</si>
  <si>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</si>
  <si>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</si>
  <si>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</si>
  <si>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</si>
  <si>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</si>
  <si>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</si>
  <si>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</si>
  <si>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</si>
  <si>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</si>
  <si>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</si>
  <si>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</si>
  <si>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</si>
  <si>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</si>
  <si>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</si>
  <si>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</si>
  <si>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</si>
  <si>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</si>
  <si>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</si>
  <si>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</si>
  <si>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</si>
  <si>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</si>
  <si>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</si>
  <si>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</si>
  <si>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</si>
  <si>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</si>
  <si>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</si>
  <si>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</si>
  <si>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</si>
  <si>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</si>
  <si>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</si>
  <si>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</si>
  <si>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</si>
  <si>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</si>
  <si>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</si>
  <si>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</si>
  <si>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</si>
  <si>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</si>
  <si>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</si>
  <si>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</si>
  <si>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</si>
  <si>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</si>
  <si>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</si>
  <si>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</si>
  <si>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</si>
  <si>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</si>
  <si>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</si>
  <si>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</si>
  <si>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</si>
  <si>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</si>
  <si>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</si>
  <si>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</si>
  <si>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</si>
  <si>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</si>
  <si>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</si>
  <si>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</si>
  <si>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</si>
  <si>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</si>
  <si>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</si>
  <si>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</si>
  <si>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</si>
  <si>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</si>
  <si>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</si>
  <si>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</si>
  <si>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</si>
  <si>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</si>
  <si>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</si>
  <si>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</si>
  <si>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</si>
  <si>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</si>
  <si>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</si>
  <si>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</si>
  <si>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</si>
  <si>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</si>
  <si>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</si>
  <si>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</si>
  <si>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</si>
  <si>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</si>
  <si>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</si>
  <si>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</si>
  <si>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</si>
  <si>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</si>
  <si>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</si>
  <si>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</si>
  <si>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</si>
  <si>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</si>
  <si>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</si>
  <si>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</si>
  <si>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</si>
  <si>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</si>
  <si>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</si>
  <si>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</si>
  <si>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</si>
  <si>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</si>
  <si>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</si>
  <si>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</si>
  <si>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</si>
  <si>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</si>
  <si>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</si>
  <si>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</si>
  <si>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</si>
  <si>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</si>
  <si>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</si>
  <si>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</si>
  <si>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</si>
  <si>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</si>
  <si>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</si>
  <si>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</si>
  <si>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</si>
  <si>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</si>
  <si>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</si>
  <si>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</si>
  <si>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</si>
  <si>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</si>
  <si>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</si>
  <si>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</si>
  <si>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</si>
  <si>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</si>
  <si>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</si>
  <si>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</si>
  <si>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</si>
  <si>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</si>
  <si>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</si>
  <si>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</si>
  <si>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</si>
  <si>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</si>
  <si>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</si>
  <si>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</si>
  <si>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</si>
  <si>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</si>
  <si>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</si>
  <si>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</si>
  <si>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</si>
  <si>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</si>
  <si>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</si>
  <si>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</si>
  <si>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</si>
  <si>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</si>
  <si>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</si>
  <si>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</si>
  <si>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</si>
  <si>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</si>
  <si>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</si>
  <si>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</si>
  <si>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</si>
  <si>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</si>
  <si>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</si>
  <si>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</si>
  <si>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</si>
  <si>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</si>
  <si>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</si>
  <si>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</si>
  <si>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</si>
  <si>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</si>
  <si>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</si>
  <si>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</si>
  <si>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</si>
  <si>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</si>
  <si>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</si>
  <si>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</si>
  <si>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</si>
  <si>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</si>
  <si>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</si>
  <si>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</si>
  <si>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</si>
  <si>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</si>
  <si>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</si>
  <si>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</si>
  <si>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</si>
  <si>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</si>
  <si>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</si>
  <si>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</si>
  <si>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</si>
  <si>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</si>
  <si>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</si>
  <si>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</si>
  <si>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</si>
  <si>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</si>
  <si>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</si>
  <si>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</si>
  <si>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</si>
  <si>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</si>
  <si>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</si>
  <si>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</si>
  <si>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</si>
  <si>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</si>
  <si>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</si>
  <si>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</si>
  <si>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</si>
  <si>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</si>
  <si>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</si>
  <si>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</si>
  <si>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</si>
  <si>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</si>
  <si>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</si>
  <si>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</si>
  <si>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</si>
  <si>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</si>
  <si>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</si>
  <si>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</si>
  <si>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</si>
  <si>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</si>
  <si>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</si>
  <si>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</si>
  <si>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</si>
  <si>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</si>
  <si>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</si>
  <si>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</si>
  <si>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</si>
  <si>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</si>
  <si>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</si>
  <si>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</si>
  <si>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</si>
  <si>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</si>
  <si>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</si>
  <si>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</si>
  <si>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</si>
  <si>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</si>
  <si>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</si>
  <si>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</si>
  <si>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</si>
  <si>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</si>
  <si>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</si>
  <si>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</si>
  <si>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</si>
  <si>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</si>
  <si>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</si>
  <si>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</si>
  <si>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</si>
  <si>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</si>
  <si>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</si>
  <si>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</si>
  <si>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</si>
  <si>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</si>
  <si>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</si>
  <si>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</si>
  <si>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</si>
  <si>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</si>
  <si>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</si>
  <si>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</si>
  <si>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</si>
  <si>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</si>
  <si>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</si>
  <si>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</si>
  <si>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</si>
  <si>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</si>
  <si>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</si>
  <si>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</si>
  <si>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</si>
  <si>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</si>
  <si>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</si>
  <si>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</si>
  <si>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</si>
  <si>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</si>
  <si>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</si>
  <si>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</si>
  <si>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</si>
  <si>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</si>
  <si>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</si>
  <si>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</si>
  <si>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</si>
  <si>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</si>
  <si>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</si>
  <si>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</si>
  <si>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</si>
  <si>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</si>
  <si>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</si>
  <si>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</si>
  <si>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</si>
  <si>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</si>
  <si>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</si>
  <si>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</si>
  <si>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</si>
  <si>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</si>
  <si>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</si>
  <si>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</si>
  <si>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</si>
  <si>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</si>
  <si>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</si>
  <si>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</si>
  <si>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</si>
  <si>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</si>
  <si>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</si>
  <si>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</si>
  <si>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</si>
  <si>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</si>
  <si>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</si>
  <si>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</si>
  <si>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</si>
  <si>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</si>
  <si>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</si>
  <si>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</si>
  <si>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</si>
  <si>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</si>
  <si>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</si>
  <si>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</si>
  <si>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</si>
  <si>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</si>
  <si>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</si>
  <si>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</si>
  <si>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</si>
  <si>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</si>
  <si>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</si>
  <si>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</si>
  <si>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</si>
  <si>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</si>
  <si>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</si>
  <si>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</si>
  <si>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</si>
  <si>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</si>
  <si>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</si>
  <si>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</si>
  <si>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</si>
  <si>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</si>
  <si>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</si>
  <si>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</si>
  <si>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</si>
  <si>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</si>
  <si>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</si>
  <si>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</si>
  <si>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</si>
  <si>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</si>
  <si>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</si>
  <si>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</si>
  <si>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</si>
  <si>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</si>
  <si>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</si>
  <si>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</si>
  <si>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</si>
  <si>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</si>
  <si>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</si>
  <si>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</si>
  <si>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</si>
  <si>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</si>
  <si>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</si>
  <si>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</si>
  <si>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</si>
  <si>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</si>
  <si>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</si>
  <si>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</si>
  <si>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</si>
  <si>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</si>
  <si>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</si>
  <si>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</si>
  <si>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</si>
  <si>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</si>
  <si>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</si>
  <si>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</si>
  <si>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</si>
  <si>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</si>
  <si>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</si>
  <si>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</si>
  <si>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</si>
  <si>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</si>
  <si>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</si>
  <si>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</si>
  <si>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</si>
  <si>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</si>
  <si>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</si>
  <si>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</si>
  <si>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</si>
  <si>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</si>
  <si>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</si>
  <si>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</si>
  <si>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</si>
  <si>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</si>
  <si>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</si>
  <si>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</si>
  <si>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</si>
  <si>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</si>
  <si>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</si>
  <si>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</si>
  <si>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</si>
  <si>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</si>
  <si>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</si>
  <si>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</si>
  <si>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</si>
  <si>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</si>
  <si>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</si>
  <si>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</si>
  <si>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</si>
  <si>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</si>
  <si>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</si>
  <si>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</si>
  <si>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</si>
  <si>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</si>
  <si>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</si>
  <si>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</si>
  <si>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</si>
  <si>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</si>
  <si>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</si>
  <si>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</si>
  <si>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</si>
  <si>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</si>
  <si>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</si>
  <si>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</si>
  <si>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</si>
  <si>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</si>
  <si>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</si>
  <si>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</si>
  <si>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</si>
  <si>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</si>
  <si>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</si>
  <si>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</si>
  <si>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</si>
  <si>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</si>
  <si>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</si>
  <si>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</si>
  <si>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</si>
  <si>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</si>
  <si>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</si>
  <si>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</si>
  <si>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</si>
  <si>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</si>
  <si>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</si>
  <si>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</si>
  <si>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</si>
  <si>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</si>
  <si>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</si>
  <si>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</si>
  <si>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</si>
  <si>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</si>
  <si>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</si>
  <si>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</si>
  <si>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</si>
  <si>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</si>
  <si>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</si>
  <si>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</si>
  <si>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</si>
  <si>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</si>
  <si>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</si>
  <si>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</si>
  <si>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</si>
  <si>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</si>
  <si>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</si>
  <si>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</si>
  <si>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</si>
  <si>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</si>
  <si>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</si>
  <si>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</si>
  <si>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</si>
  <si>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</si>
  <si>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</si>
  <si>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</si>
  <si>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</si>
  <si>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</si>
  <si>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</si>
  <si>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</si>
  <si>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</si>
  <si>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</si>
  <si>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</si>
  <si>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</si>
  <si>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</si>
  <si>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</si>
  <si>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</si>
  <si>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</si>
  <si>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</si>
  <si>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</si>
  <si>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</si>
  <si>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</si>
  <si>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</si>
  <si>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</si>
  <si>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</si>
  <si>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</si>
  <si>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</si>
  <si>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</si>
  <si>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</si>
  <si>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</si>
  <si>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</si>
  <si>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</si>
  <si>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</si>
  <si>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</si>
  <si>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</si>
  <si>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</si>
  <si>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</si>
  <si>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</si>
  <si>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</si>
  <si>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</si>
  <si>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</si>
  <si>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</si>
  <si>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</si>
  <si>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</si>
  <si>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</si>
  <si>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</si>
  <si>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</si>
  <si>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</si>
  <si>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</si>
  <si>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</si>
  <si>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</si>
  <si>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</si>
  <si>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</si>
  <si>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</si>
  <si>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</si>
  <si>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</si>
  <si>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</si>
  <si>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</si>
  <si>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</si>
  <si>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</si>
  <si>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</si>
  <si>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</si>
  <si>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</si>
  <si>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</si>
  <si>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</si>
  <si>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</si>
  <si>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</si>
  <si>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</si>
  <si>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</si>
  <si>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</si>
  <si>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</si>
  <si>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</si>
  <si>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</si>
  <si>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</si>
  <si>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</si>
  <si>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</si>
  <si>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</si>
  <si>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</si>
  <si>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</si>
  <si>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</si>
  <si>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</si>
  <si>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</si>
  <si>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</si>
  <si>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</si>
  <si>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</si>
  <si>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</si>
  <si>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</si>
  <si>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</si>
  <si>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</si>
  <si>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</si>
  <si>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</si>
  <si>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</si>
  <si>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</si>
  <si>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</si>
  <si>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</si>
  <si>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</si>
  <si>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</si>
  <si>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</si>
  <si>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</si>
  <si>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</si>
  <si>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</si>
  <si>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</si>
  <si>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</si>
  <si>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</si>
  <si>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</si>
  <si>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</si>
  <si>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</si>
  <si>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</si>
  <si>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</si>
  <si>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</si>
  <si>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</si>
  <si>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</si>
  <si>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</si>
  <si>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</si>
  <si>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</si>
  <si>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</si>
  <si>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</si>
  <si>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</si>
  <si>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</si>
  <si>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</si>
  <si>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</si>
  <si>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</si>
  <si>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</si>
  <si>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</si>
  <si>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</si>
  <si>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</si>
  <si>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</si>
  <si>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</si>
  <si>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</si>
  <si>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</si>
  <si>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</si>
  <si>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</si>
  <si>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</si>
  <si>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</si>
  <si>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</si>
  <si>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</si>
  <si>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</si>
  <si>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</si>
  <si>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</si>
  <si>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</si>
  <si>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</si>
  <si>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</si>
  <si>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</si>
  <si>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</si>
  <si>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</si>
  <si>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</si>
  <si>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</si>
  <si>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</si>
  <si>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</si>
  <si>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</si>
  <si>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</si>
  <si>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</si>
  <si>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</si>
  <si>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</si>
  <si>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</si>
  <si>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</si>
  <si>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</si>
  <si>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</si>
  <si>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</si>
  <si>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</si>
  <si>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</si>
  <si>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</si>
  <si>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</si>
  <si>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</si>
  <si>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</si>
  <si>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</si>
  <si>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</si>
  <si>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</si>
  <si>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</si>
  <si>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</si>
  <si>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</si>
  <si>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</si>
  <si>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</si>
  <si>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</si>
  <si>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</si>
  <si>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</si>
  <si>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</si>
  <si>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</si>
  <si>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</si>
  <si>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</si>
  <si>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</si>
  <si>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</si>
  <si>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</si>
  <si>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</si>
  <si>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</si>
  <si>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</si>
  <si>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</si>
  <si>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</si>
  <si>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</si>
  <si>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</si>
  <si>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</si>
  <si>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</si>
  <si>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</si>
  <si>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</si>
  <si>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</si>
  <si>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</si>
  <si>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</si>
  <si>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</si>
  <si>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</si>
  <si>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</si>
  <si>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</si>
  <si>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</si>
  <si>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</si>
  <si>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</si>
  <si>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</si>
  <si>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</si>
  <si>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</si>
  <si>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</si>
  <si>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</si>
  <si>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</si>
  <si>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</si>
  <si>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</si>
  <si>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</si>
  <si>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</si>
  <si>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</si>
  <si>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</si>
  <si>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</si>
  <si>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</si>
  <si>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</si>
  <si>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</si>
  <si>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</si>
  <si>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</si>
  <si>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</si>
  <si>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</si>
  <si>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</si>
  <si>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</si>
  <si>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</si>
  <si>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</si>
  <si>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</si>
  <si>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</si>
  <si>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</si>
  <si>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</si>
  <si>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</si>
  <si>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</si>
  <si>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</si>
  <si>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</si>
  <si>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</si>
  <si>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</si>
  <si>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</si>
  <si>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</si>
  <si>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</si>
  <si>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</si>
  <si>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</si>
  <si>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</si>
  <si>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</si>
  <si>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</si>
  <si>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</si>
  <si>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</si>
  <si>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</si>
  <si>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</si>
  <si>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</si>
  <si>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</si>
  <si>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</si>
  <si>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</si>
  <si>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</si>
  <si>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</si>
  <si>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</si>
  <si>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</si>
  <si>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</si>
  <si>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</si>
  <si>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</si>
  <si>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</si>
  <si>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</si>
  <si>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</si>
  <si>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</si>
  <si>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</si>
  <si>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</si>
  <si>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</si>
  <si>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</si>
  <si>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</si>
  <si>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</si>
  <si>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</si>
  <si>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</si>
  <si>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</si>
  <si>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</si>
  <si>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</si>
  <si>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</si>
  <si>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</si>
  <si>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</si>
  <si>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</si>
  <si>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</si>
  <si>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</si>
  <si>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</si>
  <si>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</si>
  <si>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</si>
  <si>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</si>
  <si>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</si>
  <si>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</si>
  <si>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</si>
  <si>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</si>
  <si>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</si>
  <si>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</si>
  <si>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</si>
  <si>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</si>
  <si>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</si>
  <si>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</si>
  <si>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</si>
  <si>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</si>
  <si>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</si>
  <si>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</si>
  <si>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</si>
  <si>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</si>
  <si>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</si>
  <si>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</si>
  <si>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</si>
  <si>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</si>
  <si>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</si>
  <si>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</si>
  <si>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</si>
  <si>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</si>
  <si>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</si>
  <si>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</si>
  <si>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</si>
  <si>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</si>
  <si>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</si>
  <si>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</si>
  <si>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</si>
  <si>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</si>
  <si>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</si>
  <si>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</si>
  <si>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</si>
  <si>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</si>
  <si>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</si>
  <si>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</si>
  <si>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</si>
  <si>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</si>
  <si>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</si>
  <si>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</si>
  <si>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</si>
  <si>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</si>
  <si>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</si>
  <si>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</si>
  <si>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</si>
  <si>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</si>
  <si>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</si>
  <si>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</si>
  <si>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</si>
  <si>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</si>
  <si>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</si>
  <si>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</si>
  <si>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</si>
  <si>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</si>
  <si>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</si>
  <si>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</si>
  <si>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</si>
  <si>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</si>
  <si>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</si>
  <si>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</si>
  <si>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</si>
  <si>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</si>
  <si>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</si>
  <si>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</si>
  <si>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</si>
  <si>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</si>
  <si>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</si>
  <si>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</si>
  <si>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</si>
  <si>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</si>
  <si>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</si>
  <si>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</si>
  <si>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</si>
  <si>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</si>
  <si>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</si>
  <si>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</si>
  <si>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</si>
  <si>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</si>
  <si>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</si>
  <si>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</si>
  <si>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</si>
  <si>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</si>
  <si>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</si>
  <si>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</si>
  <si>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</si>
  <si>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</si>
  <si>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</si>
  <si>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</si>
  <si>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</si>
  <si>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</si>
  <si>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</si>
  <si>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</si>
  <si>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</si>
  <si>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</si>
  <si>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</si>
  <si>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</si>
  <si>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</si>
  <si>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</si>
  <si>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</si>
  <si>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</si>
  <si>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</si>
  <si>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</si>
  <si>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</si>
  <si>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</si>
  <si>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</si>
  <si>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</si>
  <si>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</si>
  <si>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</si>
  <si>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</si>
  <si>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</si>
  <si>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</si>
  <si>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</si>
  <si>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</si>
  <si>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</si>
  <si>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</si>
  <si>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</si>
  <si>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</si>
  <si>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</si>
  <si>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</si>
  <si>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</si>
  <si>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</si>
  <si>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</si>
  <si>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</si>
  <si>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</si>
  <si>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</si>
  <si>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</si>
  <si>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</si>
  <si>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</si>
  <si>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</si>
  <si>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</si>
  <si>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</si>
  <si>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</si>
  <si>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</si>
  <si>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</si>
  <si>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</si>
  <si>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</si>
  <si>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</si>
  <si>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</si>
  <si>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</si>
  <si>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</si>
  <si>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</si>
  <si>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</si>
  <si>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</si>
  <si>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</si>
  <si>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</si>
  <si>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</si>
  <si>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</si>
  <si>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</si>
  <si>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</si>
  <si>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</si>
  <si>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</si>
  <si>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</si>
  <si>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</si>
  <si>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</si>
  <si>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</si>
  <si>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</si>
  <si>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</si>
  <si>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</si>
  <si>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</si>
  <si>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</si>
  <si>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</si>
  <si>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</si>
  <si>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</si>
  <si>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</si>
  <si>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</si>
  <si>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</si>
  <si>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</si>
  <si>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</si>
  <si>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</si>
  <si>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</si>
  <si>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</si>
  <si>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</si>
  <si>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</si>
  <si>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</si>
  <si>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</si>
  <si>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</si>
  <si>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</si>
  <si>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</si>
  <si>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</si>
  <si>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</si>
  <si>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</si>
  <si>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</si>
  <si>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</si>
  <si>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</si>
  <si>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</si>
  <si>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</si>
  <si>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</si>
  <si>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</si>
  <si>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</si>
  <si>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</si>
  <si>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</si>
  <si>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</si>
  <si>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</si>
  <si>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</si>
  <si>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</si>
  <si>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</si>
  <si>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</si>
  <si>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</si>
  <si>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</si>
  <si>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</si>
  <si>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</si>
  <si>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</si>
  <si>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</si>
  <si>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</si>
  <si>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</si>
  <si>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</si>
  <si>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</si>
  <si>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</si>
  <si>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</si>
  <si>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</si>
  <si>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</si>
  <si>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</si>
  <si>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</si>
  <si>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</si>
  <si>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</si>
  <si>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</si>
  <si>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</si>
  <si>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</si>
  <si>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</si>
  <si>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</si>
  <si>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</si>
  <si>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</si>
  <si>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</si>
  <si>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</si>
  <si>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</si>
  <si>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</si>
  <si>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</si>
  <si>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</si>
  <si>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</si>
  <si>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</si>
  <si>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</si>
  <si>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</si>
  <si>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</si>
  <si>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</si>
  <si>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</si>
  <si>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</si>
  <si>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</si>
  <si>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</si>
  <si>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</si>
  <si>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</si>
  <si>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</si>
  <si>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</si>
  <si>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</si>
  <si>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</si>
  <si>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</si>
  <si>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</si>
  <si>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</si>
  <si>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</si>
  <si>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</si>
  <si>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</si>
  <si>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</si>
  <si>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</si>
  <si>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</si>
  <si>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</si>
  <si>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</si>
  <si>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</si>
  <si>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</si>
  <si>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</si>
  <si>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</si>
  <si>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</si>
  <si>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</si>
  <si>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</si>
  <si>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</si>
  <si>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</si>
  <si>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</si>
  <si>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</si>
  <si>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</si>
  <si>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</si>
  <si>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</si>
  <si>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</si>
  <si>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</si>
  <si>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</si>
  <si>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</si>
  <si>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</si>
  <si>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</si>
  <si>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</si>
  <si>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</si>
  <si>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</si>
  <si>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</si>
  <si>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</si>
  <si>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</si>
  <si>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</si>
  <si>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</si>
  <si>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</si>
  <si>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</si>
  <si>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</si>
  <si>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</si>
  <si>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</si>
  <si>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</si>
  <si>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</si>
  <si>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</si>
  <si>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</si>
  <si>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</si>
  <si>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</si>
  <si>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</si>
  <si>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</si>
  <si>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</si>
  <si>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</si>
  <si>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</si>
  <si>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</si>
  <si>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</si>
  <si>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</si>
  <si>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</si>
  <si>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</si>
  <si>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</si>
  <si>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</si>
  <si>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</si>
  <si>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</si>
  <si>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</si>
  <si>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</si>
  <si>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</si>
  <si>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</si>
  <si>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</si>
  <si>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</si>
  <si>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</si>
  <si>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</si>
  <si>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</si>
  <si>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</si>
  <si>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</si>
  <si>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</si>
  <si>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</si>
  <si>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</si>
  <si>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</si>
  <si>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</si>
  <si>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</si>
  <si>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</si>
  <si>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</si>
  <si>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</si>
  <si>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</si>
  <si>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</si>
  <si>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</si>
  <si>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</si>
  <si>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</si>
  <si>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</si>
  <si>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</si>
  <si>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</si>
  <si>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</si>
  <si>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</si>
  <si>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</si>
  <si>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</si>
  <si>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</si>
  <si>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</si>
  <si>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</si>
  <si>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</si>
  <si>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</si>
  <si>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</si>
  <si>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</si>
  <si>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</si>
  <si>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</si>
  <si>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</si>
  <si>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</si>
  <si>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</si>
  <si>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</si>
  <si>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</si>
  <si>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</si>
  <si>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</si>
  <si>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</si>
  <si>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</si>
  <si>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</si>
  <si>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</si>
  <si>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</si>
  <si>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</si>
  <si>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</si>
  <si>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</si>
  <si>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</si>
  <si>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</si>
  <si>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</si>
  <si>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</si>
  <si>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</si>
  <si>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</si>
  <si>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</si>
  <si>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</si>
  <si>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</si>
  <si>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</si>
  <si>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</si>
  <si>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</si>
  <si>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</si>
  <si>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</si>
  <si>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</si>
  <si>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</si>
  <si>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</si>
  <si>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</si>
  <si>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</si>
  <si>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</si>
  <si>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</si>
  <si>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</si>
  <si>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</si>
  <si>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</si>
  <si>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</si>
  <si>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</si>
  <si>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</si>
  <si>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</si>
  <si>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</si>
  <si>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</si>
  <si>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</si>
  <si>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</si>
  <si>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</si>
  <si>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</si>
  <si>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</si>
  <si>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</si>
  <si>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</si>
  <si>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</si>
  <si>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</si>
  <si>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</si>
  <si>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</si>
  <si>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</si>
  <si>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</si>
  <si>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</si>
  <si>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</si>
  <si>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</si>
  <si>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</si>
  <si>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</si>
  <si>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</si>
  <si>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</si>
  <si>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</si>
  <si>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</si>
  <si>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</si>
  <si>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</si>
  <si>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</si>
  <si>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</si>
  <si>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</si>
  <si>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</si>
  <si>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</si>
  <si>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</si>
  <si>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</si>
  <si>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</si>
  <si>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</si>
  <si>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</si>
  <si>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</si>
  <si>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</si>
  <si>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</si>
  <si>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</si>
  <si>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</si>
  <si>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</si>
  <si>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</si>
  <si>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</si>
  <si>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</si>
  <si>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</si>
  <si>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</si>
  <si>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</si>
  <si>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</si>
  <si>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</si>
  <si>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</si>
  <si>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</si>
  <si>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</si>
  <si>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</si>
  <si>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</si>
  <si>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</si>
  <si>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</si>
  <si>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</si>
  <si>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</si>
  <si>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</si>
  <si>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</si>
  <si>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</si>
  <si>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</si>
  <si>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</si>
  <si>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</si>
  <si>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</si>
  <si>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</si>
  <si>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</si>
  <si>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</si>
  <si>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</si>
  <si>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</si>
  <si>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</si>
  <si>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</si>
  <si>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</si>
  <si>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</si>
  <si>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</si>
  <si>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</si>
  <si>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</si>
  <si>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</si>
  <si>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</si>
  <si>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</si>
  <si>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</si>
  <si>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</si>
  <si>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</si>
  <si>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</si>
  <si>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</si>
  <si>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</si>
  <si>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</si>
  <si>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</si>
  <si>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</si>
  <si>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</si>
  <si>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</si>
  <si>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</si>
  <si>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</si>
  <si>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</si>
  <si>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</si>
  <si>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</si>
  <si>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</si>
  <si>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</si>
  <si>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</si>
  <si>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</si>
  <si>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</si>
  <si>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</si>
  <si>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</si>
  <si>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</si>
  <si>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</si>
  <si>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</si>
  <si>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</si>
  <si>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</si>
  <si>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</si>
  <si>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</si>
  <si>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</si>
  <si>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</si>
  <si>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</si>
  <si>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</si>
  <si>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</si>
  <si>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</si>
  <si>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</si>
  <si>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</si>
  <si>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</si>
  <si>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</si>
  <si>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</si>
  <si>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</si>
  <si>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</si>
  <si>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</si>
  <si>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</si>
  <si>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</si>
  <si>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</si>
  <si>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</si>
  <si>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</si>
  <si>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</si>
  <si>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</si>
  <si>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</si>
  <si>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</si>
  <si>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</si>
  <si>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</si>
  <si>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</si>
  <si>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</si>
  <si>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</si>
  <si>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</si>
  <si>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</si>
  <si>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</si>
  <si>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</si>
  <si>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</si>
  <si>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</si>
  <si>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</si>
  <si>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</si>
  <si>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</si>
  <si>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</si>
  <si>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</si>
  <si>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</si>
  <si>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</si>
  <si>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</si>
  <si>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</si>
  <si>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</si>
  <si>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</si>
  <si>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</si>
  <si>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</si>
  <si>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</si>
  <si>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</si>
  <si>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</si>
  <si>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</si>
  <si>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</si>
  <si>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</si>
  <si>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</si>
  <si>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</si>
  <si>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</si>
  <si>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</si>
  <si>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</si>
  <si>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</si>
  <si>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</si>
  <si>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</si>
  <si>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</si>
  <si>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</si>
  <si>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</si>
  <si>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</si>
  <si>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</si>
  <si>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</si>
  <si>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</si>
  <si>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</si>
  <si>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</si>
  <si>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</si>
  <si>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</si>
  <si>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</si>
  <si>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</si>
  <si>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</si>
  <si>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</si>
  <si>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</si>
  <si>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</si>
  <si>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</si>
  <si>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</si>
  <si>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</si>
  <si>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</si>
  <si>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</si>
  <si>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</si>
  <si>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</si>
  <si>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</si>
  <si>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</si>
  <si>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</si>
  <si>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</si>
  <si>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</si>
  <si>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</si>
  <si>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</si>
  <si>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</si>
  <si>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</si>
  <si>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</si>
  <si>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</si>
  <si>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</si>
  <si>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</si>
  <si>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</si>
  <si>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</si>
  <si>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</si>
  <si>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</si>
  <si>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</si>
  <si>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</si>
  <si>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</si>
  <si>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</si>
  <si>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</si>
  <si>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</si>
  <si>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</si>
  <si>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</si>
  <si>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</si>
  <si>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</si>
  <si>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</si>
  <si>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</si>
  <si>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</si>
  <si>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</si>
  <si>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</si>
  <si>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</si>
  <si>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</si>
  <si>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</si>
  <si>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</si>
  <si>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</si>
  <si>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</si>
  <si>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</si>
  <si>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</si>
  <si>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</si>
  <si>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</si>
  <si>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</si>
  <si>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</si>
  <si>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</si>
  <si>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</si>
  <si>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</si>
  <si>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</si>
  <si>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</si>
  <si>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</si>
  <si>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</si>
  <si>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</si>
  <si>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</si>
  <si>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</si>
  <si>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</si>
  <si>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</si>
  <si>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</si>
  <si>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</si>
  <si>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</si>
  <si>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</si>
  <si>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</si>
  <si>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</si>
  <si>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</si>
  <si>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</si>
  <si>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</si>
  <si>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</si>
  <si>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</si>
  <si>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</si>
  <si>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</si>
  <si>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</si>
  <si>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</si>
  <si>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</si>
  <si>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</si>
  <si>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</si>
  <si>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</si>
  <si>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</si>
  <si>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</si>
  <si>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</si>
  <si>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</si>
  <si>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</si>
  <si>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</si>
  <si>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</si>
  <si>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</si>
  <si>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</si>
  <si>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</si>
  <si>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</si>
  <si>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</si>
  <si>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</si>
  <si>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</si>
  <si>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</si>
  <si>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</si>
  <si>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</si>
  <si>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</si>
  <si>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</si>
  <si>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</si>
  <si>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</si>
  <si>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</si>
  <si>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</si>
  <si>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</si>
  <si>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</si>
  <si>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</si>
  <si>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</si>
  <si>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</si>
  <si>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</si>
  <si>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</si>
  <si>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</si>
  <si>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</si>
  <si>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</si>
  <si>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</si>
  <si>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</si>
  <si>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</si>
  <si>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</si>
  <si>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</si>
  <si>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</si>
  <si>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</si>
  <si>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</si>
  <si>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</si>
  <si>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</si>
  <si>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</si>
  <si>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</si>
  <si>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</si>
  <si>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</si>
  <si>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</si>
  <si>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</si>
  <si>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</si>
  <si>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</si>
  <si>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</si>
  <si>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</si>
  <si>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</si>
  <si>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</si>
  <si>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</si>
  <si>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</si>
  <si>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</si>
  <si>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</si>
  <si>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</si>
  <si>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</si>
  <si>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</si>
  <si>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</si>
  <si>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</si>
  <si>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</si>
  <si>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</si>
  <si>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</si>
  <si>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</si>
  <si>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</si>
  <si>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</si>
  <si>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</si>
  <si>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</si>
  <si>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</si>
  <si>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</si>
  <si>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</si>
  <si>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</si>
  <si>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</si>
  <si>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</si>
  <si>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</si>
  <si>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</si>
  <si>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</si>
  <si>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</si>
  <si>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</si>
  <si>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</si>
  <si>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</si>
  <si>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</si>
  <si>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</si>
  <si>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</si>
  <si>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</si>
  <si>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</si>
  <si>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</si>
  <si>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</si>
  <si>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</si>
  <si>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</si>
  <si>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</si>
  <si>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</si>
  <si>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</si>
  <si>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</si>
  <si>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</si>
  <si>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</si>
  <si>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</si>
  <si>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</si>
  <si>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</si>
  <si>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</si>
  <si>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</si>
  <si>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</si>
  <si>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</si>
  <si>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</si>
  <si>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</si>
  <si>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</si>
  <si>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</si>
  <si>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</si>
  <si>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</si>
  <si>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</si>
  <si>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</si>
  <si>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</si>
  <si>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</si>
  <si>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</si>
  <si>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</si>
  <si>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</si>
  <si>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</si>
  <si>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</si>
  <si>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</si>
  <si>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</si>
  <si>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</si>
  <si>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</si>
  <si>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</si>
  <si>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</si>
  <si>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</si>
  <si>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</si>
  <si>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</si>
  <si>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</si>
  <si>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</si>
  <si>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</si>
  <si>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</si>
  <si>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</si>
  <si>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</si>
  <si>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</si>
  <si>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</si>
  <si>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</si>
  <si>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</si>
  <si>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</si>
  <si>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</si>
  <si>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</si>
  <si>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</si>
  <si>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</si>
  <si>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</si>
  <si>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</si>
  <si>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</si>
  <si>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</si>
  <si>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</si>
  <si>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</si>
  <si>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</si>
  <si>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</si>
  <si>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</si>
  <si>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</si>
  <si>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</si>
  <si>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</si>
  <si>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</si>
  <si>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</si>
  <si>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</si>
  <si>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</si>
  <si>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</si>
  <si>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</si>
  <si>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</si>
  <si>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</si>
  <si>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</si>
  <si>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</si>
  <si>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</si>
  <si>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</si>
  <si>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</si>
  <si>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</si>
  <si>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</si>
  <si>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</si>
  <si>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</si>
  <si>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</si>
  <si>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</si>
  <si>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</si>
  <si>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</si>
  <si>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</si>
  <si>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</si>
  <si>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</si>
  <si>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</si>
  <si>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</si>
  <si>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</si>
  <si>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</si>
  <si>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</si>
  <si>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</si>
  <si>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</si>
  <si>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</si>
  <si>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</si>
  <si>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</si>
  <si>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</si>
  <si>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</si>
  <si>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</si>
  <si>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</si>
  <si>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</si>
  <si>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</si>
  <si>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</si>
  <si>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</si>
  <si>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</si>
  <si>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</si>
  <si>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</si>
  <si>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</si>
  <si>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</si>
  <si>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</si>
  <si>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</si>
  <si>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</si>
  <si>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</si>
  <si>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</si>
  <si>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</si>
  <si>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</si>
  <si>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</si>
  <si>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</si>
  <si>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</si>
  <si>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</si>
  <si>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</si>
  <si>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</si>
  <si>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</si>
  <si>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</si>
  <si>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</si>
  <si>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</si>
  <si>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</si>
  <si>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</si>
  <si>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</si>
  <si>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</si>
  <si>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</si>
  <si>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</si>
  <si>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</si>
  <si>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</si>
  <si>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</si>
  <si>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</si>
  <si>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</si>
  <si>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</si>
  <si>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</si>
  <si>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</si>
  <si>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</si>
  <si>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</si>
  <si>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</si>
  <si>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</si>
  <si>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</si>
  <si>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</si>
  <si>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</si>
  <si>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</si>
  <si>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</si>
  <si>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</si>
  <si>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</si>
  <si>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</si>
  <si>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</si>
  <si>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</si>
  <si>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</si>
  <si>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</si>
  <si>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</si>
  <si>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</si>
  <si>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</si>
  <si>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</si>
  <si>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</si>
  <si>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</si>
  <si>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</si>
  <si>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</si>
  <si>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</si>
  <si>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</si>
  <si>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</si>
  <si>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</si>
  <si>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</si>
  <si>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</si>
  <si>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</si>
  <si>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</si>
  <si>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</si>
  <si>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</si>
  <si>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</si>
  <si>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</si>
  <si>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</si>
  <si>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</si>
  <si>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</si>
  <si>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</si>
  <si>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</si>
  <si>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</si>
  <si>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</si>
  <si>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</si>
  <si>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</si>
  <si>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</si>
  <si>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</si>
  <si>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</si>
  <si>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</si>
  <si>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</si>
  <si>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</si>
  <si>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</si>
  <si>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</si>
  <si>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</si>
  <si>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</si>
  <si>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</si>
  <si>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</si>
  <si>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</si>
  <si>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</si>
  <si>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</si>
  <si>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</si>
  <si>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</si>
  <si>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</si>
  <si>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</si>
  <si>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</si>
  <si>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</si>
  <si>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</si>
  <si>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</si>
  <si>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</si>
  <si>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</si>
  <si>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</si>
  <si>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</si>
  <si>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</si>
  <si>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</si>
  <si>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</si>
  <si>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</si>
  <si>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</si>
  <si>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</si>
  <si>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</si>
  <si>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</si>
  <si>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</si>
  <si>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</si>
  <si>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</si>
  <si>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</si>
  <si>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</si>
  <si>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</si>
  <si>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</si>
  <si>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</si>
  <si>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</si>
  <si>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</si>
  <si>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</si>
  <si>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</si>
  <si>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</si>
  <si>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</si>
  <si>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</si>
  <si>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</si>
  <si>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</si>
  <si>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</si>
  <si>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</si>
  <si>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</si>
  <si>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</si>
  <si>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</si>
  <si>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</si>
  <si>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</si>
  <si>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</si>
  <si>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</si>
  <si>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</si>
  <si>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</si>
  <si>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</si>
  <si>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</si>
  <si>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</si>
  <si>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</si>
  <si>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</si>
  <si>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</si>
  <si>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</si>
  <si>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</si>
  <si>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</si>
  <si>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</si>
  <si>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</si>
  <si>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</si>
  <si>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</si>
  <si>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</si>
  <si>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</si>
  <si>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</si>
  <si>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</si>
  <si>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</si>
  <si>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</si>
  <si>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</si>
  <si>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</si>
  <si>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</si>
  <si>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</si>
  <si>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</si>
  <si>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</si>
  <si>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</si>
  <si>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</si>
  <si>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</si>
  <si>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</si>
  <si>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</si>
  <si>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</si>
  <si>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</si>
  <si>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</si>
  <si>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</si>
  <si>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</si>
  <si>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</si>
  <si>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</si>
  <si>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</si>
  <si>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</si>
  <si>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</si>
  <si>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</si>
  <si>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</si>
  <si>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</si>
  <si>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</si>
  <si>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</si>
  <si>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</si>
  <si>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</si>
  <si>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</si>
  <si>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</si>
  <si>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</si>
  <si>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</si>
  <si>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</si>
  <si>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</si>
  <si>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</si>
  <si>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</si>
  <si>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</si>
  <si>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</si>
  <si>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</si>
  <si>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</si>
  <si>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</si>
  <si>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</si>
  <si>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</si>
  <si>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</si>
  <si>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</si>
  <si>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</si>
  <si>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</si>
  <si>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</si>
  <si>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</si>
  <si>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</si>
  <si>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</si>
  <si>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</si>
  <si>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</si>
  <si>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</si>
  <si>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</si>
  <si>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</si>
  <si>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</si>
  <si>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</si>
  <si>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</si>
  <si>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</si>
  <si>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</si>
  <si>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</si>
  <si>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</si>
  <si>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</si>
  <si>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</si>
  <si>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</si>
  <si>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</si>
  <si>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</si>
  <si>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</si>
  <si>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</si>
  <si>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</si>
  <si>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</si>
  <si>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</si>
  <si>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</si>
  <si>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</si>
  <si>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</si>
  <si>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</si>
  <si>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</si>
  <si>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</si>
  <si>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</si>
  <si>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</si>
  <si>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</si>
  <si>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</si>
  <si>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</si>
  <si>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</si>
  <si>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</si>
  <si>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</si>
  <si>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</si>
  <si>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</si>
  <si>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</si>
  <si>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</si>
  <si>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</si>
  <si>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</si>
  <si>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</si>
  <si>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</si>
  <si>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</si>
  <si>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</si>
  <si>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</si>
  <si>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</si>
  <si>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</si>
  <si>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</si>
  <si>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</si>
  <si>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</si>
  <si>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</si>
  <si>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</si>
  <si>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</si>
  <si>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</si>
  <si>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</si>
  <si>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</si>
  <si>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</si>
  <si>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</si>
  <si>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</si>
  <si>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</si>
  <si>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</si>
  <si>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</si>
  <si>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</si>
  <si>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</si>
  <si>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</si>
  <si>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</si>
  <si>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</si>
  <si>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</si>
  <si>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</si>
  <si>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</si>
  <si>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</si>
  <si>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</si>
  <si>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</si>
  <si>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</si>
  <si>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</si>
  <si>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</si>
  <si>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</si>
  <si>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</si>
  <si>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</si>
  <si>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</si>
  <si>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</si>
  <si>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</si>
  <si>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</si>
  <si>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</si>
  <si>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</si>
  <si>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</si>
  <si>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</si>
  <si>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</si>
  <si>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</si>
  <si>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</si>
  <si>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</si>
  <si>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</si>
  <si>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</si>
  <si>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</si>
  <si>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</si>
  <si>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</si>
  <si>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</si>
  <si>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</si>
  <si>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</si>
  <si>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</si>
  <si>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</si>
  <si>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</si>
  <si>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</si>
  <si>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</si>
  <si>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</si>
  <si>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</si>
  <si>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</si>
  <si>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</si>
  <si>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</si>
  <si>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</si>
  <si>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</si>
  <si>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</si>
  <si>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</si>
  <si>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</si>
  <si>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</si>
  <si>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</si>
  <si>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</si>
  <si>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</si>
  <si>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</si>
  <si>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</si>
  <si>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</si>
  <si>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</si>
  <si>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</si>
  <si>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</si>
  <si>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</si>
  <si>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</si>
  <si>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</si>
  <si>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</si>
  <si>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</si>
  <si>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</si>
  <si>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</si>
  <si>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</si>
  <si>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</si>
  <si>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</si>
  <si>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</si>
  <si>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</si>
  <si>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</si>
  <si>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</si>
  <si>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</si>
  <si>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</si>
  <si>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</si>
  <si>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</si>
  <si>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</si>
  <si>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</si>
  <si>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</si>
  <si>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</si>
  <si>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</si>
  <si>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</si>
  <si>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</si>
  <si>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</si>
  <si>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</si>
  <si>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</si>
  <si>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</si>
  <si>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</si>
  <si>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</si>
  <si>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</si>
  <si>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</si>
  <si>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</si>
  <si>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</si>
  <si>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</si>
  <si>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</si>
  <si>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</si>
  <si>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</si>
  <si>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</si>
  <si>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</si>
  <si>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</si>
  <si>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</si>
  <si>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</si>
  <si>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</si>
  <si>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</si>
  <si>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</si>
  <si>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</si>
  <si>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</si>
  <si>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</si>
  <si>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</si>
  <si>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</si>
  <si>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</si>
  <si>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</si>
  <si>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</si>
  <si>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</si>
  <si>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</si>
  <si>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</si>
  <si>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</si>
  <si>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</si>
  <si>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</si>
  <si>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</si>
  <si>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</si>
  <si>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</si>
  <si>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</si>
  <si>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</si>
  <si>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</si>
  <si>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</si>
  <si>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</si>
  <si>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</si>
  <si>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</si>
  <si>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</si>
  <si>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</si>
  <si>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</si>
  <si>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</si>
  <si>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</si>
  <si>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</si>
  <si>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</si>
  <si>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</si>
  <si>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</si>
  <si>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</si>
  <si>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</si>
  <si>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</si>
  <si>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</si>
  <si>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</si>
  <si>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</si>
  <si>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</si>
  <si>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</si>
  <si>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</si>
  <si>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</si>
  <si>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</si>
  <si>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</si>
  <si>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</si>
  <si>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</si>
  <si>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</si>
  <si>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</si>
  <si>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</si>
  <si>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</si>
  <si>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</si>
  <si>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</si>
  <si>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</si>
  <si>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</si>
  <si>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</si>
  <si>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</si>
  <si>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</si>
  <si>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</si>
  <si>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</si>
  <si>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</si>
  <si>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</si>
  <si>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</si>
  <si>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</si>
  <si>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</si>
  <si>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</si>
  <si>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</si>
  <si>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</si>
  <si>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</si>
  <si>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</si>
  <si>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</si>
  <si>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</si>
  <si>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</si>
  <si>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</si>
  <si>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</si>
  <si>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</si>
  <si>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</si>
  <si>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</si>
  <si>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</si>
  <si>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</si>
  <si>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</si>
  <si>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</si>
  <si>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</si>
  <si>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</si>
  <si>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</si>
  <si>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</si>
  <si>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</si>
  <si>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</si>
  <si>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</si>
  <si>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</si>
  <si>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</si>
  <si>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</si>
  <si>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</si>
  <si>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</si>
  <si>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</si>
  <si>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</si>
  <si>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</si>
  <si>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</si>
  <si>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</si>
  <si>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</si>
  <si>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</si>
  <si>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</si>
  <si>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</si>
  <si>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</si>
  <si>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</si>
  <si>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</si>
  <si>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</si>
  <si>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</si>
  <si>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</si>
  <si>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</si>
  <si>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</si>
  <si>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</si>
  <si>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</si>
  <si>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</si>
  <si>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</si>
  <si>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</si>
  <si>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</si>
  <si>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</si>
  <si>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</si>
  <si>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</si>
  <si>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</si>
  <si>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</si>
  <si>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</si>
  <si>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</si>
  <si>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</si>
  <si>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</si>
  <si>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</si>
  <si>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</si>
  <si>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</si>
  <si>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</si>
  <si>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</si>
  <si>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</si>
  <si>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</si>
  <si>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</si>
  <si>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</si>
  <si>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</si>
  <si>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</si>
  <si>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</si>
  <si>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</si>
  <si>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</si>
  <si>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</si>
  <si>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</si>
  <si>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</si>
  <si>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</si>
  <si>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</si>
  <si>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</si>
  <si>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</si>
  <si>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</si>
  <si>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</si>
  <si>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</si>
  <si>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</si>
  <si>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</si>
  <si>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</si>
  <si>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</si>
  <si>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</si>
  <si>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</si>
  <si>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</si>
  <si>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</si>
  <si>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</si>
  <si>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</si>
  <si>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</si>
  <si>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</si>
  <si>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</si>
  <si>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</si>
  <si>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</si>
  <si>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</si>
  <si>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</si>
  <si>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</si>
  <si>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</si>
  <si>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</si>
  <si>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</si>
  <si>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</si>
  <si>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</si>
  <si>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</si>
  <si>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</si>
  <si>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</si>
  <si>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</si>
  <si>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</si>
  <si>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</si>
  <si>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</si>
  <si>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</si>
  <si>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</si>
  <si>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</si>
  <si>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</si>
  <si>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</si>
  <si>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</si>
  <si>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</si>
  <si>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</si>
  <si>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</si>
  <si>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</si>
  <si>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</si>
  <si>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</si>
  <si>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</si>
  <si>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</si>
  <si>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</si>
  <si>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</si>
  <si>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</si>
  <si>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</si>
  <si>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</si>
  <si>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</si>
  <si>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</si>
  <si>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</si>
  <si>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</si>
  <si>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</si>
  <si>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</si>
  <si>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</si>
  <si>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</si>
  <si>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</si>
  <si>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</si>
  <si>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</si>
  <si>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</si>
  <si>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</si>
  <si>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</si>
  <si>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</si>
  <si>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</si>
  <si>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</si>
  <si>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</si>
  <si>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</si>
  <si>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</si>
  <si>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</si>
  <si>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</si>
  <si>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</si>
  <si>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</si>
  <si>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</si>
  <si>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</si>
  <si>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</si>
  <si>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</si>
  <si>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</si>
  <si>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</si>
  <si>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</si>
  <si>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</si>
  <si>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</si>
  <si>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</si>
  <si>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</si>
  <si>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</si>
  <si>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</si>
  <si>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</si>
  <si>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</si>
  <si>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</si>
  <si>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</si>
  <si>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</si>
  <si>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</si>
  <si>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</si>
  <si>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</si>
  <si>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</si>
  <si>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</si>
  <si>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</si>
  <si>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</si>
  <si>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</si>
  <si>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</si>
  <si>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</si>
  <si>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</si>
  <si>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</si>
  <si>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</si>
  <si>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</si>
  <si>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</si>
  <si>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</si>
  <si>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</si>
  <si>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</si>
  <si>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</si>
  <si>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</si>
  <si>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</si>
  <si>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</si>
  <si>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</si>
  <si>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</si>
  <si>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</si>
  <si>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</si>
  <si>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</si>
  <si>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</si>
  <si>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</si>
  <si>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</si>
  <si>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</si>
  <si>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</si>
  <si>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</si>
  <si>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</si>
  <si>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</si>
  <si>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</si>
  <si>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</si>
  <si>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</si>
  <si>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</si>
  <si>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</si>
  <si>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</si>
  <si>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</si>
  <si>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</si>
  <si>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</si>
  <si>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</si>
  <si>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</si>
  <si>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</si>
  <si>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</si>
  <si>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</si>
  <si>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</si>
  <si>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</si>
  <si>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</si>
  <si>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</si>
  <si>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</si>
  <si>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</si>
  <si>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</si>
  <si>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</si>
  <si>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</si>
  <si>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</si>
  <si>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</si>
  <si>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</si>
  <si>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</si>
  <si>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</si>
  <si>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</si>
  <si>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</si>
  <si>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</si>
  <si>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</si>
  <si>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</si>
  <si>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</si>
  <si>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</si>
  <si>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</si>
  <si>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</si>
  <si>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</si>
  <si>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</si>
  <si>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</si>
  <si>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</si>
  <si>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</si>
  <si>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</si>
  <si>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</si>
  <si>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</si>
  <si>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</si>
  <si>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</si>
  <si>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</si>
  <si>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</si>
  <si>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</si>
  <si>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</si>
  <si>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</si>
  <si>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</si>
  <si>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</si>
  <si>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</si>
  <si>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</si>
  <si>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</si>
  <si>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</si>
  <si>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</si>
  <si>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</si>
  <si>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</si>
  <si>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</si>
  <si>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</si>
  <si>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</si>
  <si>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</si>
  <si>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</si>
  <si>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</si>
  <si>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</si>
  <si>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</si>
  <si>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</si>
  <si>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</si>
  <si>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</si>
  <si>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</si>
  <si>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</si>
  <si>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</si>
  <si>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</si>
  <si>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</si>
  <si>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</si>
  <si>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</si>
  <si>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</si>
  <si>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</si>
  <si>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</si>
  <si>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</si>
  <si>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</si>
  <si>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</si>
  <si>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</si>
  <si>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</si>
  <si>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</si>
  <si>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</si>
  <si>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</si>
  <si>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</si>
  <si>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</si>
  <si>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</si>
  <si>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</si>
  <si>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</si>
  <si>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</si>
  <si>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</si>
  <si>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</si>
  <si>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</si>
  <si>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</si>
  <si>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</si>
  <si>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</si>
  <si>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</si>
  <si>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</si>
  <si>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</si>
  <si>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</si>
  <si>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</si>
  <si>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</si>
  <si>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</si>
  <si>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</si>
  <si>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</si>
  <si>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</si>
  <si>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</si>
  <si>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</si>
  <si>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</si>
  <si>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</si>
  <si>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</si>
  <si>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</si>
  <si>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</si>
  <si>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</si>
  <si>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</si>
  <si>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</si>
  <si>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</si>
  <si>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</si>
  <si>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</si>
  <si>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</si>
  <si>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</si>
  <si>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</si>
  <si>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</si>
  <si>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</si>
  <si>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</si>
  <si>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</si>
  <si>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</si>
  <si>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</si>
  <si>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</si>
  <si>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</si>
  <si>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</si>
  <si>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</si>
  <si>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</si>
  <si>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</si>
  <si>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</si>
  <si>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</si>
  <si>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</si>
  <si>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</si>
  <si>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</si>
  <si>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</si>
  <si>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</si>
  <si>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</si>
  <si>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</si>
  <si>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</si>
  <si>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</si>
  <si>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</si>
  <si>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</si>
  <si>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</si>
  <si>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</si>
  <si>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</si>
  <si>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</si>
  <si>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</si>
  <si>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</si>
  <si>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</si>
  <si>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</si>
  <si>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</si>
  <si>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</si>
  <si>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</si>
  <si>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</si>
  <si>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</si>
  <si>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</si>
  <si>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</si>
  <si>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</si>
  <si>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</si>
  <si>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</si>
  <si>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</si>
  <si>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</si>
  <si>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</si>
  <si>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</si>
  <si>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</si>
  <si>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</si>
  <si>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</si>
  <si>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</si>
  <si>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</si>
  <si>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</si>
  <si>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</si>
  <si>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</si>
  <si>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</si>
  <si>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</si>
  <si>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</si>
  <si>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</si>
  <si>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</si>
  <si>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</si>
  <si>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</si>
  <si>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</si>
  <si>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</si>
  <si>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</si>
  <si>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</si>
  <si>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</si>
  <si>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</si>
  <si>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</si>
  <si>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</si>
  <si>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</si>
  <si>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</si>
  <si>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</si>
  <si>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</si>
  <si>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</si>
  <si>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</si>
  <si>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</si>
  <si>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</si>
  <si>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</si>
  <si>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</si>
  <si>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</si>
  <si>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</si>
  <si>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</si>
  <si>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</si>
  <si>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</si>
  <si>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</si>
  <si>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</si>
  <si>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</si>
  <si>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</si>
  <si>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</si>
  <si>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</si>
  <si>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</si>
  <si>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</si>
  <si>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</si>
  <si>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</si>
  <si>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</si>
  <si>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</si>
  <si>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</si>
  <si>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</si>
  <si>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</si>
  <si>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</si>
  <si>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</si>
  <si>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</si>
  <si>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</si>
  <si>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</si>
  <si>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</si>
  <si>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</si>
  <si>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</si>
  <si>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</si>
  <si>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</si>
  <si>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</si>
  <si>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</si>
  <si>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</si>
  <si>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</si>
  <si>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</si>
  <si>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</si>
  <si>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</si>
  <si>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</si>
  <si>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</si>
  <si>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</si>
  <si>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</si>
  <si>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</si>
  <si>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</si>
  <si>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</si>
  <si>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</si>
  <si>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</si>
  <si>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</si>
  <si>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</si>
  <si>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</si>
  <si>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</si>
  <si>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</si>
  <si>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</si>
  <si>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</si>
  <si>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</si>
  <si>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</si>
  <si>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</si>
  <si>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</si>
  <si>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</si>
  <si>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</si>
  <si>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</si>
  <si>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</si>
  <si>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</si>
  <si>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</si>
  <si>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</si>
  <si>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</si>
  <si>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</si>
  <si>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</si>
  <si>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</si>
  <si>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</si>
  <si>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</si>
  <si>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</si>
  <si>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</si>
  <si>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</si>
  <si>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</si>
  <si>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</si>
  <si>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</si>
  <si>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</si>
  <si>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</si>
  <si>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</si>
  <si>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</si>
  <si>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</si>
  <si>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</si>
  <si>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</si>
  <si>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</si>
  <si>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</si>
  <si>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</si>
  <si>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</si>
  <si>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</si>
  <si>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</si>
  <si>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</si>
  <si>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</si>
  <si>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</si>
  <si>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</si>
  <si>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</si>
  <si>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</si>
  <si>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</si>
  <si>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</si>
  <si>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</si>
  <si>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</si>
  <si>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</si>
  <si>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</si>
  <si>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</si>
  <si>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</si>
  <si>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</si>
  <si>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</si>
  <si>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</si>
  <si>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</si>
  <si>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</si>
  <si>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</si>
  <si>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</si>
  <si>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</si>
  <si>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</si>
  <si>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</si>
  <si>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</si>
  <si>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</si>
  <si>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</si>
  <si>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</si>
  <si>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</si>
  <si>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</si>
  <si>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</si>
  <si>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</si>
  <si>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</si>
  <si>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</si>
  <si>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</si>
  <si>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</si>
  <si>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</si>
  <si>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</si>
  <si>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</si>
  <si>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</si>
  <si>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</si>
  <si>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</si>
  <si>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</si>
  <si>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</si>
  <si>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</si>
  <si>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</si>
  <si>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</si>
  <si>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</si>
  <si>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</si>
  <si>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</si>
  <si>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</si>
  <si>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</si>
  <si>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</si>
  <si>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</si>
  <si>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</si>
  <si>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</si>
  <si>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</si>
  <si>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</si>
  <si>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</si>
  <si>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</si>
  <si>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</si>
  <si>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</si>
  <si>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</si>
  <si>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</si>
  <si>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</si>
  <si>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</si>
  <si>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</si>
  <si>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</si>
  <si>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</si>
  <si>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</si>
  <si>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</si>
  <si>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</si>
  <si>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</si>
  <si>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</si>
  <si>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</si>
  <si>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</si>
  <si>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</si>
  <si>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</si>
  <si>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</si>
  <si>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</si>
  <si>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</si>
  <si>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</si>
  <si>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</si>
  <si>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</si>
  <si>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</si>
  <si>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</si>
  <si>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</si>
  <si>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</si>
  <si>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</si>
  <si>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</si>
  <si>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</si>
  <si>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</si>
  <si>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</si>
  <si>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</si>
  <si>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</si>
  <si>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</si>
  <si>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</si>
  <si>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</si>
  <si>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</si>
  <si>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</si>
  <si>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</si>
  <si>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</si>
  <si>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</si>
  <si>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</si>
  <si>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</si>
  <si>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</si>
  <si>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</si>
  <si>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</si>
  <si>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</si>
  <si>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</si>
  <si>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</si>
  <si>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</si>
  <si>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</si>
  <si>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</si>
  <si>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</si>
  <si>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</si>
  <si>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</si>
  <si>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</si>
  <si>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</si>
  <si>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</si>
  <si>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</si>
  <si>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</si>
  <si>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</si>
  <si>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</si>
  <si>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</si>
  <si>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</si>
  <si>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</si>
  <si>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</si>
  <si>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</si>
  <si>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</si>
  <si>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</si>
  <si>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</si>
  <si>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</si>
  <si>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</si>
  <si>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</si>
  <si>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</si>
  <si>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</si>
  <si>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</si>
  <si>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</si>
  <si>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</si>
  <si>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</si>
  <si>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</si>
  <si>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</si>
  <si>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</si>
  <si>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</si>
  <si>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</si>
  <si>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</si>
  <si>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</si>
  <si>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</si>
  <si>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</si>
  <si>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</si>
  <si>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</si>
  <si>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</si>
  <si>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</si>
  <si>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</si>
  <si>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</si>
  <si>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</si>
  <si>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</si>
  <si>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</si>
  <si>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</si>
  <si>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</si>
  <si>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</si>
  <si>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</si>
  <si>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</si>
  <si>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</si>
  <si>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</si>
  <si>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</si>
  <si>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</si>
  <si>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</si>
  <si>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</si>
  <si>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</si>
  <si>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</si>
  <si>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</si>
  <si>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</si>
  <si>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</si>
  <si>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</si>
  <si>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</si>
  <si>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</si>
  <si>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</si>
  <si>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</si>
  <si>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</si>
  <si>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</si>
  <si>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</si>
  <si>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</si>
  <si>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</si>
  <si>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</si>
  <si>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</si>
  <si>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</si>
  <si>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</si>
  <si>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</si>
  <si>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</si>
  <si>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</si>
  <si>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</si>
  <si>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</si>
  <si>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</si>
  <si>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</si>
  <si>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</si>
  <si>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</si>
  <si>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</si>
  <si>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</si>
  <si>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</si>
  <si>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</si>
  <si>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</si>
  <si>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</si>
  <si>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</si>
  <si>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</si>
  <si>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</si>
  <si>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</si>
  <si>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</si>
  <si>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</si>
  <si>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</si>
  <si>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</si>
  <si>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</si>
  <si>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</si>
  <si>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</si>
  <si>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</si>
  <si>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</si>
  <si>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</si>
  <si>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</si>
  <si>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</si>
  <si>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</si>
  <si>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</si>
  <si>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</si>
  <si>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</si>
  <si>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</si>
  <si>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</si>
  <si>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</si>
  <si>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</si>
  <si>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</si>
  <si>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</si>
  <si>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</si>
  <si>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</si>
  <si>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</si>
  <si>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</si>
  <si>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</si>
  <si>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</si>
  <si>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</si>
  <si>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</si>
  <si>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</si>
  <si>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</si>
  <si>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</si>
  <si>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</si>
  <si>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</si>
  <si>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</si>
  <si>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</si>
  <si>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</si>
  <si>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</si>
  <si>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</si>
  <si>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</si>
  <si>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</si>
  <si>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</si>
  <si>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</si>
  <si>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</si>
  <si>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</si>
  <si>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</si>
  <si>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</si>
  <si>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</si>
  <si>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</si>
  <si>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</si>
  <si>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</si>
  <si>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</si>
  <si>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</si>
  <si>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</si>
  <si>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</si>
  <si>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</si>
  <si>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</si>
  <si>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</si>
  <si>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</si>
  <si>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</si>
  <si>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</si>
  <si>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</si>
  <si>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</si>
  <si>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</si>
  <si>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</si>
  <si>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</si>
  <si>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</si>
  <si>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</si>
  <si>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</si>
  <si>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</si>
  <si>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</si>
  <si>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</si>
  <si>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</si>
  <si>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</si>
  <si>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</si>
  <si>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</si>
  <si>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</si>
  <si>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</si>
  <si>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</si>
  <si>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</si>
  <si>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</si>
  <si>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</si>
  <si>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</si>
  <si>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</si>
  <si>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</si>
  <si>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</si>
  <si>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</si>
  <si>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</si>
  <si>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</si>
  <si>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</si>
  <si>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</si>
  <si>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</si>
  <si>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</si>
  <si>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</si>
  <si>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</si>
  <si>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</si>
  <si>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</si>
  <si>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</si>
  <si>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</si>
  <si>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</si>
  <si>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</si>
  <si>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</si>
  <si>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</si>
  <si>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</si>
  <si>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</si>
  <si>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</si>
  <si>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</si>
  <si>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</si>
  <si>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</si>
  <si>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</si>
  <si>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</si>
  <si>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</si>
  <si>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</si>
  <si>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</si>
  <si>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</si>
  <si>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</si>
  <si>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</si>
  <si>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</si>
  <si>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</si>
  <si>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</si>
  <si>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</si>
  <si>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</si>
  <si>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</si>
  <si>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</si>
  <si>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</si>
  <si>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</si>
  <si>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</si>
  <si>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</si>
  <si>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</si>
  <si>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</si>
  <si>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</si>
  <si>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</si>
  <si>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</si>
  <si>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</si>
  <si>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</si>
  <si>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</si>
  <si>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</si>
  <si>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</si>
  <si>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</si>
  <si>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</si>
  <si>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</si>
  <si>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</si>
  <si>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</si>
  <si>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</si>
  <si>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</si>
  <si>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</si>
  <si>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</si>
  <si>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</si>
  <si>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</si>
  <si>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</si>
  <si>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</si>
  <si>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</si>
  <si>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</si>
  <si>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</si>
  <si>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</si>
  <si>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</si>
  <si>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</si>
  <si>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</si>
  <si>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</si>
  <si>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</si>
  <si>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</si>
  <si>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</si>
  <si>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</si>
  <si>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</si>
  <si>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</si>
  <si>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</si>
  <si>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</si>
  <si>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</si>
  <si>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</si>
  <si>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</si>
  <si>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</si>
  <si>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</si>
  <si>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</si>
  <si>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</si>
  <si>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</si>
  <si>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</si>
  <si>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</si>
  <si>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</si>
  <si>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</si>
  <si>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</si>
  <si>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</si>
  <si>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</si>
  <si>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</si>
  <si>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</si>
  <si>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</si>
  <si>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</si>
  <si>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</si>
  <si>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</si>
  <si>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</si>
  <si>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</si>
  <si>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</si>
  <si>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</si>
  <si>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</si>
  <si>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</si>
  <si>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</si>
  <si>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</si>
  <si>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</si>
  <si>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</si>
  <si>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</si>
  <si>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</si>
  <si>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</si>
  <si>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</si>
  <si>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</si>
  <si>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</si>
  <si>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</si>
  <si>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</si>
  <si>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</si>
  <si>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</si>
  <si>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</si>
  <si>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</si>
  <si>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</si>
  <si>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</si>
  <si>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</si>
  <si>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</si>
  <si>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</si>
  <si>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</si>
  <si>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</si>
  <si>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</si>
  <si>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</si>
  <si>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</si>
  <si>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</si>
  <si>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</si>
  <si>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</si>
  <si>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</si>
  <si>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</si>
  <si>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</si>
  <si>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</si>
  <si>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</si>
  <si>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</si>
  <si>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</si>
  <si>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</si>
  <si>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</si>
  <si>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</si>
  <si>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</si>
  <si>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</si>
  <si>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</si>
  <si>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</si>
  <si>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</si>
  <si>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</si>
  <si>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</si>
  <si>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</si>
  <si>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</si>
  <si>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</si>
  <si>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</si>
  <si>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</si>
  <si>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</si>
  <si>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</si>
  <si>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</si>
  <si>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</si>
  <si>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</si>
  <si>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</si>
  <si>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</si>
  <si>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</si>
  <si>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</si>
  <si>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</si>
  <si>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</si>
  <si>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</si>
  <si>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</si>
  <si>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</si>
  <si>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</si>
  <si>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</si>
  <si>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</si>
  <si>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</si>
  <si>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</si>
  <si>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</si>
  <si>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</si>
  <si>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</si>
  <si>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</si>
  <si>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</si>
  <si>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</si>
  <si>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</si>
  <si>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</si>
  <si>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</si>
  <si>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</si>
  <si>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</si>
  <si>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</si>
  <si>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</si>
  <si>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</si>
  <si>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</si>
  <si>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</si>
  <si>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</si>
  <si>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</si>
  <si>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</si>
  <si>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</si>
  <si>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</si>
  <si>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</si>
  <si>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</si>
  <si>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</si>
  <si>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</si>
  <si>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</si>
  <si>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</si>
  <si>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</si>
  <si>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</si>
  <si>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</si>
  <si>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</si>
  <si>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</si>
  <si>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</si>
  <si>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</si>
  <si>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</si>
  <si>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</si>
  <si>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</si>
  <si>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</si>
  <si>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</si>
  <si>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</si>
  <si>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</si>
  <si>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</si>
  <si>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</si>
  <si>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</si>
  <si>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</si>
  <si>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</si>
  <si>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</si>
  <si>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</si>
  <si>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</si>
  <si>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</si>
  <si>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</si>
  <si>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</si>
  <si>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</si>
  <si>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</si>
  <si>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</si>
  <si>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</si>
  <si>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</si>
  <si>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</si>
  <si>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</si>
  <si>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</si>
  <si>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</si>
  <si>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</si>
  <si>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</si>
  <si>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</si>
  <si>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</si>
  <si>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</si>
  <si>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</si>
  <si>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</si>
  <si>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</si>
  <si>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</si>
  <si>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</si>
  <si>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</si>
  <si>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</si>
  <si>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</si>
  <si>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</si>
  <si>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</si>
  <si>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</si>
  <si>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</si>
  <si>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</si>
  <si>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</si>
  <si>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</si>
  <si>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</si>
  <si>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</si>
  <si>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</si>
  <si>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</si>
  <si>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</si>
  <si>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</si>
  <si>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</si>
  <si>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</si>
  <si>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</si>
  <si>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</si>
  <si>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</si>
  <si>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</si>
  <si>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</si>
  <si>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</si>
  <si>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</si>
  <si>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</si>
  <si>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</si>
  <si>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</si>
  <si>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</si>
  <si>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</si>
  <si>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</si>
  <si>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</si>
  <si>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</si>
  <si>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</si>
  <si>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</si>
  <si>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</si>
  <si>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</si>
  <si>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</si>
  <si>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</si>
  <si>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</si>
  <si>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</si>
  <si>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</si>
  <si>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</si>
  <si>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</si>
  <si>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</si>
  <si>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</si>
  <si>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</si>
  <si>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</si>
  <si>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</si>
  <si>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</si>
  <si>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</si>
  <si>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</si>
  <si>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</si>
  <si>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</si>
  <si>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</si>
  <si>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</si>
  <si>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</si>
  <si>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</si>
  <si>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</si>
  <si>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</si>
  <si>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</si>
  <si>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</si>
  <si>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</si>
  <si>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</si>
  <si>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</si>
  <si>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</si>
  <si>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</si>
  <si>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</si>
  <si>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</si>
  <si>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</si>
  <si>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</si>
  <si>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</si>
  <si>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</si>
  <si>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</si>
  <si>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</si>
  <si>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</si>
  <si>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</si>
  <si>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</si>
  <si>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</si>
  <si>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</si>
  <si>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</si>
  <si>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</si>
  <si>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</si>
  <si>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</si>
  <si>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</si>
  <si>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</si>
  <si>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</si>
  <si>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</si>
  <si>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</si>
  <si>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</si>
  <si>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</si>
  <si>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</si>
  <si>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</si>
  <si>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</si>
  <si>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</si>
  <si>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</si>
  <si>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</si>
  <si>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</si>
  <si>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</si>
  <si>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</si>
  <si>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</si>
  <si>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</si>
  <si>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</si>
  <si>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</si>
  <si>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</si>
  <si>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</si>
  <si>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</si>
  <si>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</si>
  <si>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</si>
  <si>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</si>
  <si>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</si>
  <si>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</si>
  <si>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</si>
  <si>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</si>
  <si>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</si>
  <si>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</si>
  <si>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</si>
  <si>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</si>
  <si>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</si>
  <si>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</si>
  <si>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</si>
  <si>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</si>
  <si>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</si>
  <si>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</si>
  <si>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</si>
  <si>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</si>
  <si>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</si>
  <si>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</si>
  <si>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</si>
  <si>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</si>
  <si>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</si>
  <si>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</si>
  <si>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</si>
  <si>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</si>
  <si>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</si>
  <si>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</si>
  <si>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</si>
  <si>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</si>
  <si>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</si>
  <si>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</si>
  <si>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</si>
  <si>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</si>
  <si>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</si>
  <si>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</si>
  <si>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</si>
  <si>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</si>
  <si>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</si>
  <si>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</si>
  <si>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</si>
  <si>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</si>
  <si>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</si>
  <si>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</si>
  <si>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</si>
  <si>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</si>
  <si>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</si>
  <si>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</si>
  <si>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</si>
  <si>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</si>
  <si>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</si>
  <si>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</si>
  <si>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</si>
  <si>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</si>
  <si>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</si>
  <si>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</si>
  <si>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</si>
  <si>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</si>
  <si>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</si>
  <si>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</si>
  <si>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</si>
  <si>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</si>
  <si>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</si>
  <si>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</si>
  <si>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</si>
  <si>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</si>
  <si>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</si>
  <si>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</si>
  <si>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</si>
  <si>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</si>
  <si>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</si>
  <si>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</si>
  <si>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</si>
  <si>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</si>
  <si>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</si>
  <si>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</si>
  <si>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</si>
  <si>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</si>
  <si>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</si>
  <si>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</si>
  <si>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</si>
  <si>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</si>
  <si>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</si>
  <si>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</si>
  <si>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</si>
  <si>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</si>
  <si>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</si>
  <si>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</si>
  <si>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</si>
  <si>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</si>
  <si>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</si>
  <si>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</si>
  <si>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</si>
  <si>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</si>
  <si>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</si>
  <si>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</si>
  <si>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</si>
  <si>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</si>
  <si>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</si>
  <si>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</si>
  <si>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</si>
  <si>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</si>
  <si>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</si>
  <si>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</si>
  <si>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</si>
  <si>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</si>
  <si>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</si>
  <si>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</si>
  <si>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</si>
  <si>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</si>
  <si>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</si>
  <si>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</si>
  <si>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</si>
  <si>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</si>
  <si>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</si>
  <si>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</si>
  <si>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</si>
  <si>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</si>
  <si>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</si>
  <si>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</si>
  <si>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</si>
  <si>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</si>
  <si>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</si>
  <si>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</si>
  <si>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</si>
  <si>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</si>
  <si>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</si>
  <si>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</si>
  <si>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</si>
  <si>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</si>
  <si>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</si>
  <si>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</si>
  <si>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</si>
  <si>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</si>
  <si>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</si>
  <si>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</si>
  <si>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</si>
  <si>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</si>
  <si>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</si>
  <si>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</si>
  <si>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</si>
  <si>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</si>
  <si>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</si>
  <si>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</si>
  <si>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</si>
  <si>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</si>
  <si>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</si>
  <si>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</si>
  <si>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</si>
  <si>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</si>
  <si>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</si>
  <si>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</si>
  <si>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</si>
  <si>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</si>
  <si>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</si>
  <si>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</si>
  <si>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</si>
  <si>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</si>
  <si>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</si>
  <si>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</si>
  <si>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</si>
  <si>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</si>
  <si>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</si>
  <si>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</si>
  <si>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</si>
  <si>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</si>
  <si>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</si>
  <si>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</si>
  <si>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</si>
  <si>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</si>
  <si>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</si>
  <si>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</si>
  <si>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</si>
  <si>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</si>
  <si>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</si>
  <si>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</si>
  <si>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</si>
  <si>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</si>
  <si>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</si>
  <si>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</si>
  <si>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</si>
  <si>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</si>
  <si>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</si>
  <si>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</si>
  <si>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</si>
  <si>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</si>
  <si>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</si>
  <si>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</si>
  <si>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</si>
  <si>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</si>
  <si>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</si>
  <si>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</si>
  <si>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</si>
  <si>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</si>
  <si>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</si>
  <si>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</si>
  <si>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</si>
  <si>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</si>
  <si>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</si>
  <si>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</si>
  <si>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</si>
  <si>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</si>
  <si>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</si>
  <si>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</si>
  <si>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</si>
  <si>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</si>
  <si>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</si>
  <si>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</si>
  <si>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</si>
  <si>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</si>
  <si>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</si>
  <si>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</si>
  <si>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</si>
  <si>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</si>
  <si>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</si>
  <si>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</si>
  <si>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</si>
  <si>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</si>
  <si>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</si>
  <si>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</si>
  <si>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</si>
  <si>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</si>
  <si>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</si>
  <si>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</si>
  <si>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</si>
  <si>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</si>
  <si>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</si>
  <si>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</si>
  <si>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</si>
  <si>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</si>
  <si>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</si>
  <si>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</si>
  <si>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</si>
  <si>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</si>
  <si>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</si>
  <si>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</si>
  <si>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</si>
  <si>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</si>
  <si>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</si>
  <si>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</si>
  <si>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</si>
  <si>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</si>
  <si>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</si>
  <si>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</si>
  <si>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</si>
  <si>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</si>
  <si>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</si>
  <si>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</si>
  <si>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</si>
  <si>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</si>
  <si>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</si>
  <si>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</si>
  <si>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</si>
  <si>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</si>
  <si>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</si>
  <si>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</si>
  <si>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</si>
  <si>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</si>
  <si>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</si>
  <si>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</si>
  <si>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</si>
  <si>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</si>
  <si>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</si>
  <si>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</si>
  <si>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</si>
  <si>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</si>
  <si>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</si>
  <si>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</si>
  <si>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</si>
  <si>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</si>
  <si>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</si>
  <si>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</si>
  <si>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</si>
  <si>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</si>
  <si>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</si>
  <si>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</si>
  <si>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</si>
  <si>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</si>
  <si>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</si>
  <si>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</si>
  <si>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</si>
  <si>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</si>
  <si>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</si>
  <si>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</si>
  <si>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</si>
  <si>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</si>
  <si>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</si>
  <si>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</si>
  <si>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</si>
  <si>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</si>
  <si>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</si>
  <si>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</si>
  <si>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</si>
  <si>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</si>
  <si>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</si>
  <si>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</si>
  <si>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</si>
  <si>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</si>
  <si>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</si>
  <si>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</si>
  <si>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</si>
  <si>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</si>
  <si>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</si>
  <si>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</si>
  <si>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</si>
  <si>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</si>
  <si>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</si>
  <si>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</si>
  <si>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</si>
  <si>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</si>
  <si>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</si>
  <si>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</si>
  <si>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</si>
  <si>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</si>
  <si>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</si>
  <si>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</si>
  <si>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</si>
  <si>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</si>
  <si>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</si>
  <si>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</si>
  <si>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</si>
  <si>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</si>
  <si>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</si>
  <si>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</si>
  <si>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</si>
  <si>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</si>
  <si>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</si>
  <si>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</si>
  <si>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</si>
  <si>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</si>
  <si>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</si>
  <si>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</si>
  <si>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</si>
  <si>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</si>
  <si>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</si>
  <si>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</si>
  <si>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</si>
  <si>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</si>
  <si>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</si>
  <si>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</si>
  <si>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</si>
  <si>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</si>
  <si>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</si>
  <si>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</si>
  <si>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</si>
  <si>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</si>
  <si>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</si>
  <si>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</si>
  <si>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</si>
  <si>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</si>
  <si>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</si>
  <si>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</si>
  <si>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</si>
  <si>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</si>
  <si>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</si>
  <si>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</si>
  <si>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</si>
  <si>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</si>
  <si>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</si>
  <si>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</si>
  <si>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</si>
  <si>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</si>
  <si>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</si>
  <si>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</si>
  <si>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</si>
  <si>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</si>
  <si>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</si>
  <si>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</si>
  <si>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</si>
  <si>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</si>
  <si>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</si>
  <si>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</si>
  <si>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</si>
  <si>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</si>
  <si>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</si>
  <si>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</si>
  <si>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</si>
  <si>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</si>
  <si>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</si>
  <si>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</si>
  <si>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</si>
  <si>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</si>
  <si>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</si>
  <si>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</si>
  <si>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</si>
  <si>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</si>
  <si>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</si>
  <si>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</si>
  <si>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</si>
  <si>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</si>
  <si>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</si>
  <si>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</si>
  <si>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</si>
  <si>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</si>
  <si>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</si>
  <si>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</si>
  <si>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</si>
  <si>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</si>
  <si>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</si>
  <si>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</si>
  <si>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</si>
  <si>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</si>
  <si>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</si>
  <si>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</si>
  <si>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</si>
  <si>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</si>
  <si>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</si>
  <si>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</si>
  <si>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</si>
  <si>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</si>
  <si>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</si>
  <si>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</si>
  <si>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</si>
  <si>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</si>
  <si>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</si>
  <si>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</si>
  <si>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</si>
  <si>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</si>
  <si>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</si>
  <si>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</si>
  <si>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</si>
  <si>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</si>
  <si>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</si>
  <si>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</si>
  <si>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</si>
  <si>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</si>
  <si>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</si>
  <si>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</si>
  <si>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</si>
  <si>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</si>
  <si>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</si>
  <si>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</si>
  <si>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</si>
  <si>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</si>
  <si>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</si>
  <si>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</si>
  <si>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</si>
  <si>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</si>
  <si>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</si>
  <si>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</si>
  <si>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</si>
  <si>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</si>
  <si>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</si>
  <si>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</si>
  <si>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</si>
  <si>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</si>
  <si>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</si>
  <si>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</si>
  <si>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</si>
  <si>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</si>
  <si>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</si>
  <si>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</si>
  <si>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</si>
  <si>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</si>
  <si>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</si>
  <si>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</si>
  <si>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</si>
  <si>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</si>
  <si>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</si>
  <si>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</si>
  <si>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</si>
  <si>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</si>
  <si>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</si>
  <si>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</si>
  <si>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</si>
  <si>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</si>
  <si>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</si>
  <si>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</si>
  <si>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</si>
  <si>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</si>
  <si>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</si>
  <si>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</si>
  <si>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</si>
  <si>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</si>
  <si>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</si>
  <si>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</si>
  <si>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</si>
  <si>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</si>
  <si>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</si>
  <si>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</si>
  <si>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</si>
  <si>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</si>
  <si>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</si>
  <si>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</si>
  <si>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</si>
  <si>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</si>
  <si>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</si>
  <si>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</si>
  <si>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</si>
  <si>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</si>
  <si>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</si>
  <si>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</si>
  <si>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</si>
  <si>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</si>
  <si>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</si>
  <si>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</si>
  <si>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</si>
  <si>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</si>
  <si>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</si>
  <si>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</si>
  <si>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</si>
  <si>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</si>
  <si>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</si>
  <si>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</si>
  <si>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</si>
  <si>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</si>
  <si>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</si>
  <si>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</si>
  <si>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</si>
  <si>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</si>
  <si>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</si>
  <si>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</si>
  <si>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</si>
  <si>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</si>
  <si>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</si>
  <si>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</si>
  <si>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</si>
  <si>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</si>
  <si>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</si>
  <si>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</si>
  <si>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</si>
  <si>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</si>
  <si>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</si>
  <si>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</si>
  <si>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</si>
  <si>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</si>
  <si>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</si>
  <si>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</si>
  <si>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</si>
  <si>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</si>
  <si>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</si>
  <si>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</si>
  <si>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</si>
  <si>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</si>
  <si>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</si>
  <si>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</si>
  <si>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</si>
  <si>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</si>
  <si>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</si>
  <si>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</si>
  <si>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</si>
  <si>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</si>
  <si>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</si>
  <si>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</si>
  <si>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</si>
  <si>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</si>
  <si>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</si>
  <si>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</si>
  <si>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</si>
  <si>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</si>
  <si>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</si>
  <si>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</si>
  <si>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</si>
  <si>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</si>
  <si>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</si>
  <si>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</si>
  <si>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</si>
  <si>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</si>
  <si>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</si>
  <si>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</si>
  <si>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</si>
  <si>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</si>
  <si>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</si>
  <si>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</si>
  <si>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</si>
  <si>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</si>
  <si>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</si>
  <si>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</si>
  <si>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</si>
  <si>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</si>
  <si>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</si>
  <si>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</si>
  <si>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</si>
  <si>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</si>
  <si>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</si>
  <si>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</si>
  <si>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</si>
  <si>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</si>
  <si>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</si>
  <si>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</si>
  <si>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</si>
  <si>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</si>
  <si>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</si>
  <si>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</si>
  <si>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</si>
  <si>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</si>
  <si>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</si>
  <si>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</si>
  <si>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</si>
  <si>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</si>
  <si>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</si>
  <si>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</si>
  <si>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</si>
  <si>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</si>
  <si>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</si>
  <si>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</si>
  <si>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</si>
  <si>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</si>
  <si>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</si>
  <si>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</si>
  <si>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</si>
  <si>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</si>
  <si>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</si>
  <si>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</si>
  <si>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</si>
  <si>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</si>
  <si>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</si>
  <si>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</si>
  <si>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</si>
  <si>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</si>
  <si>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</si>
  <si>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</si>
  <si>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</si>
  <si>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</si>
  <si>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</si>
  <si>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</si>
  <si>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</si>
  <si>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</si>
  <si>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</si>
  <si>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</si>
  <si>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</si>
  <si>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</si>
  <si>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</si>
  <si>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</si>
  <si>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</si>
  <si>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</si>
  <si>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</si>
  <si>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</si>
  <si>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</si>
  <si>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</si>
  <si>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</si>
  <si>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</si>
  <si>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</si>
  <si>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</si>
  <si>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</si>
  <si>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</si>
  <si>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</si>
  <si>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</si>
  <si>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</si>
  <si>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</si>
  <si>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</si>
  <si>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</si>
  <si>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</si>
  <si>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</si>
  <si>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</si>
  <si>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</si>
  <si>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</si>
  <si>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</si>
  <si>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</si>
  <si>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</si>
  <si>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</si>
  <si>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</si>
  <si>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</si>
  <si>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</si>
  <si>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</si>
  <si>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</si>
  <si>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</si>
  <si>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</si>
  <si>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</si>
  <si>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</si>
  <si>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</si>
  <si>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</si>
  <si>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</si>
  <si>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</si>
  <si>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</si>
  <si>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</si>
  <si>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</si>
  <si>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</si>
  <si>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</si>
  <si>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</si>
  <si>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</si>
  <si>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</si>
  <si>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</si>
  <si>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</si>
  <si>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</si>
  <si>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</si>
  <si>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</si>
  <si>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</si>
  <si>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</si>
  <si>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</si>
  <si>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</si>
  <si>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</si>
  <si>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</si>
  <si>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</si>
  <si>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</si>
  <si>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</si>
  <si>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</si>
  <si>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</si>
  <si>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</si>
  <si>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</si>
  <si>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</si>
  <si>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</si>
  <si>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</si>
  <si>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</si>
  <si>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</si>
  <si>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</si>
  <si>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</si>
  <si>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</si>
  <si>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</si>
  <si>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</si>
  <si>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</si>
  <si>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</si>
  <si>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</si>
  <si>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</si>
  <si>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</si>
  <si>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</si>
  <si>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</si>
  <si>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</si>
  <si>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</si>
  <si>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</si>
  <si>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</si>
  <si>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</si>
  <si>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</si>
  <si>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</si>
  <si>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</si>
  <si>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</si>
  <si>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</si>
  <si>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</si>
  <si>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</si>
  <si>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</si>
  <si>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</si>
  <si>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</si>
  <si>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</si>
  <si>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</si>
  <si>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</si>
  <si>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</si>
  <si>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</si>
  <si>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</si>
  <si>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</si>
  <si>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</si>
  <si>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</si>
  <si>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</si>
  <si>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</si>
  <si>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</si>
  <si>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</si>
  <si>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</si>
  <si>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</si>
  <si>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</si>
  <si>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</si>
  <si>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</si>
  <si>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</si>
  <si>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</si>
  <si>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</si>
  <si>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</si>
  <si>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</si>
  <si>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</si>
  <si>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</si>
  <si>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</si>
  <si>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</si>
  <si>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</si>
  <si>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</si>
  <si>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</si>
  <si>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</si>
  <si>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</si>
  <si>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</si>
  <si>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</si>
  <si>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</si>
  <si>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</si>
  <si>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</si>
  <si>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</si>
  <si>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</si>
  <si>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</si>
  <si>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</si>
  <si>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</si>
  <si>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</si>
  <si>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</si>
  <si>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</si>
  <si>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</si>
  <si>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</si>
  <si>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</si>
  <si>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</si>
  <si>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</si>
  <si>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</si>
  <si>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</si>
  <si>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</si>
  <si>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</si>
  <si>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</si>
  <si>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</si>
  <si>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</si>
  <si>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</si>
  <si>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</si>
  <si>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</si>
  <si>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</si>
  <si>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</si>
  <si>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</si>
  <si>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</si>
  <si>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</si>
  <si>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</si>
  <si>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</si>
  <si>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</si>
  <si>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</si>
  <si>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</si>
  <si>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</si>
  <si>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</si>
  <si>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</si>
  <si>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</si>
  <si>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</si>
  <si>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</si>
  <si>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</si>
  <si>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</si>
  <si>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</si>
  <si>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</si>
  <si>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</si>
  <si>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</si>
  <si>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</si>
  <si>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</si>
  <si>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</si>
  <si>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</si>
  <si>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</si>
  <si>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</si>
  <si>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</si>
  <si>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</si>
  <si>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</si>
  <si>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</si>
  <si>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</si>
  <si>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</si>
  <si>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</si>
  <si>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</si>
  <si>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</si>
  <si>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</si>
  <si>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</si>
  <si>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</si>
  <si>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</si>
  <si>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</si>
  <si>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</si>
  <si>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</si>
  <si>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</si>
  <si>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</si>
  <si>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</si>
  <si>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</si>
  <si>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</si>
  <si>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</si>
  <si>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</si>
  <si>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</si>
  <si>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</si>
  <si>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</si>
  <si>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</si>
  <si>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</si>
  <si>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</si>
  <si>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</si>
  <si>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</si>
  <si>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</si>
  <si>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</si>
  <si>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</si>
  <si>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</si>
  <si>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</si>
  <si>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</si>
  <si>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</si>
  <si>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</si>
  <si>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</si>
  <si>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</si>
  <si>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</si>
  <si>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</si>
  <si>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</si>
  <si>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</si>
  <si>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</si>
  <si>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</si>
  <si>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</si>
  <si>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</si>
  <si>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</si>
  <si>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</si>
  <si>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</si>
  <si>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</si>
  <si>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</si>
  <si>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</si>
  <si>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</si>
  <si>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</si>
  <si>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</si>
  <si>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</si>
  <si>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</si>
  <si>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</si>
  <si>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</si>
  <si>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</si>
  <si>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</si>
  <si>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</si>
  <si>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</si>
  <si>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</si>
  <si>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</si>
  <si>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</si>
  <si>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</si>
  <si>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</si>
  <si>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</si>
  <si>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</si>
  <si>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</si>
  <si>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</si>
  <si>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</si>
  <si>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</si>
  <si>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</si>
  <si>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</si>
  <si>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</si>
  <si>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</si>
  <si>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</si>
  <si>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</si>
  <si>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</si>
  <si>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</si>
  <si>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</si>
  <si>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</si>
  <si>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</si>
  <si>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</si>
  <si>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</si>
  <si>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</si>
  <si>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</si>
  <si>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</si>
  <si>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</si>
  <si>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</si>
  <si>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</si>
  <si>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</si>
  <si>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</si>
  <si>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</si>
  <si>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</si>
  <si>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</si>
  <si>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</si>
  <si>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</si>
  <si>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</si>
  <si>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</si>
  <si>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</si>
  <si>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</si>
  <si>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</si>
  <si>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</si>
  <si>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</si>
  <si>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</si>
  <si>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</si>
  <si>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</si>
  <si>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</si>
  <si>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</si>
  <si>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</si>
  <si>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</si>
  <si>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</si>
  <si>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</si>
  <si>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</si>
  <si>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</si>
  <si>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</si>
  <si>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</si>
  <si>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</si>
  <si>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</si>
  <si>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</si>
  <si>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</si>
  <si>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</si>
  <si>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</si>
  <si>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</si>
  <si>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</si>
  <si>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</si>
  <si>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</si>
  <si>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</si>
  <si>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</si>
  <si>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</si>
  <si>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</si>
  <si>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</si>
  <si>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</si>
  <si>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</si>
  <si>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</si>
  <si>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</si>
  <si>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</si>
  <si>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</si>
  <si>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</si>
  <si>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</si>
  <si>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</si>
  <si>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</si>
  <si>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</si>
  <si>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</si>
  <si>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</si>
  <si>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</si>
  <si>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</si>
  <si>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</si>
  <si>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</si>
  <si>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</si>
  <si>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</si>
  <si>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</si>
  <si>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</si>
  <si>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</si>
  <si>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</si>
  <si>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</si>
  <si>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</si>
  <si>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</si>
  <si>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</si>
  <si>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</si>
  <si>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</si>
  <si>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</si>
  <si>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</si>
  <si>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</si>
  <si>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</si>
  <si>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</si>
  <si>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</si>
  <si>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</si>
  <si>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</si>
  <si>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</si>
  <si>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</si>
  <si>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</si>
  <si>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</si>
  <si>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</si>
  <si>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</si>
  <si>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</si>
  <si>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</si>
  <si>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</si>
  <si>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</si>
  <si>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</si>
  <si>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</si>
  <si>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</si>
  <si>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</si>
  <si>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</si>
  <si>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</si>
  <si>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</si>
  <si>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</si>
  <si>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</si>
  <si>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</si>
  <si>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</si>
  <si>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</si>
  <si>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</si>
  <si>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</si>
  <si>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</si>
  <si>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</si>
  <si>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</si>
  <si>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</si>
  <si>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</si>
  <si>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</si>
  <si>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</si>
  <si>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</si>
  <si>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</si>
  <si>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</si>
  <si>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</si>
  <si>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</si>
  <si>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</si>
  <si>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</si>
  <si>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</si>
  <si>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</si>
  <si>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</si>
  <si>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</si>
  <si>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</si>
  <si>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</si>
  <si>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</si>
  <si>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</si>
  <si>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</si>
  <si>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</si>
  <si>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</si>
  <si>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</si>
  <si>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</si>
  <si>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</si>
  <si>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</si>
  <si>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</si>
  <si>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</si>
  <si>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</si>
  <si>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</si>
  <si>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</si>
  <si>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</si>
  <si>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</si>
  <si>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</si>
  <si>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</si>
  <si>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</si>
  <si>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</si>
  <si>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</si>
  <si>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</si>
  <si>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</si>
  <si>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</si>
  <si>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</si>
  <si>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</si>
  <si>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</si>
  <si>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</si>
  <si>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</si>
  <si>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</si>
  <si>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</si>
  <si>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</si>
  <si>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</si>
  <si>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</si>
  <si>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</si>
  <si>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</si>
  <si>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</si>
  <si>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</si>
  <si>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</si>
  <si>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</si>
  <si>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</si>
  <si>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</si>
  <si>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</si>
  <si>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</si>
  <si>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</si>
  <si>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</si>
  <si>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</si>
  <si>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</si>
  <si>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</si>
  <si>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</si>
  <si>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</si>
  <si>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</si>
  <si>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</si>
  <si>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</si>
  <si>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</si>
  <si>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</si>
  <si>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</si>
  <si>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</si>
  <si>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</si>
  <si>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</si>
  <si>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</si>
  <si>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</si>
  <si>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</si>
  <si>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</si>
  <si>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</si>
  <si>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</si>
  <si>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</si>
  <si>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</si>
  <si>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</si>
  <si>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</si>
  <si>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</si>
  <si>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</si>
  <si>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</si>
  <si>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</si>
  <si>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</si>
  <si>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</si>
  <si>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</si>
  <si>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</si>
  <si>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</si>
  <si>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</si>
  <si>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</si>
  <si>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</si>
  <si>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</si>
  <si>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</si>
  <si>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</si>
  <si>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</si>
  <si>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</si>
  <si>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</si>
  <si>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</si>
  <si>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</si>
  <si>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</si>
  <si>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</si>
  <si>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</si>
  <si>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</si>
  <si>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</si>
  <si>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</si>
  <si>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</si>
  <si>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</si>
  <si>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</si>
  <si>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</si>
  <si>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</si>
  <si>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</si>
  <si>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</si>
  <si>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</si>
  <si>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</si>
  <si>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</si>
  <si>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</si>
  <si>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</si>
  <si>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</si>
  <si>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</si>
  <si>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</si>
  <si>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</si>
  <si>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</si>
  <si>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</si>
  <si>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</si>
  <si>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</si>
  <si>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</si>
  <si>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</si>
  <si>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</si>
  <si>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</si>
  <si>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</si>
  <si>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</si>
  <si>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</si>
  <si>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</si>
  <si>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</si>
  <si>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</si>
  <si>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</si>
  <si>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</si>
  <si>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</si>
  <si>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</si>
  <si>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</si>
  <si>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</si>
  <si>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</si>
  <si>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</si>
  <si>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</si>
  <si>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</si>
  <si>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</si>
  <si>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</si>
  <si>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</si>
  <si>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</si>
  <si>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</si>
  <si>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</si>
  <si>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</si>
  <si>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</si>
  <si>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</si>
  <si>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</si>
  <si>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</si>
  <si>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</si>
  <si>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</si>
  <si>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</si>
  <si>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</si>
  <si>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</si>
  <si>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</si>
  <si>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</si>
  <si>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</si>
  <si>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</si>
  <si>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</si>
  <si>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</si>
  <si>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</si>
  <si>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</si>
  <si>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</si>
  <si>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</si>
  <si>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</si>
  <si>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</si>
  <si>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</si>
  <si>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</si>
  <si>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</si>
  <si>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</si>
  <si>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</si>
  <si>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</si>
  <si>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</si>
  <si>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</si>
  <si>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</si>
  <si>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</si>
  <si>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</si>
  <si>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</si>
  <si>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</si>
  <si>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</si>
  <si>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</si>
  <si>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</si>
  <si>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</si>
  <si>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</si>
  <si>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</si>
  <si>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</si>
  <si>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</si>
  <si>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</si>
  <si>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</si>
  <si>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</si>
  <si>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</si>
  <si>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</si>
  <si>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</si>
  <si>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</si>
  <si>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</si>
  <si>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</si>
  <si>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</si>
  <si>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</si>
  <si>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</si>
  <si>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</si>
  <si>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</si>
  <si>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</si>
  <si>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</si>
  <si>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</si>
  <si>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</si>
  <si>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</si>
  <si>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</si>
  <si>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</si>
  <si>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</si>
  <si>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</si>
  <si>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</si>
  <si>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</si>
  <si>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</si>
  <si>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</si>
  <si>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</si>
  <si>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</si>
  <si>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</si>
  <si>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</si>
  <si>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</si>
  <si>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</si>
  <si>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</si>
  <si>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</si>
  <si>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</si>
  <si>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</si>
  <si>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</si>
  <si>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</si>
  <si>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</si>
  <si>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</si>
  <si>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</si>
  <si>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</si>
  <si>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</si>
  <si>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</si>
  <si>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</si>
  <si>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</si>
  <si>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</si>
  <si>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</si>
  <si>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</si>
  <si>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</si>
  <si>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</si>
  <si>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</si>
  <si>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</si>
  <si>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</si>
  <si>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</si>
  <si>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</si>
  <si>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</si>
  <si>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</si>
  <si>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</si>
  <si>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</si>
  <si>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</si>
  <si>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</si>
  <si>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</si>
  <si>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</si>
  <si>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</si>
  <si>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</si>
  <si>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</si>
  <si>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</si>
  <si>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</si>
  <si>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</si>
  <si>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</si>
  <si>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</si>
  <si>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</si>
  <si>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</si>
  <si>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</si>
  <si>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</si>
  <si>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</si>
  <si>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</si>
  <si>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</si>
  <si>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</si>
  <si>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</si>
  <si>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</si>
  <si>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</si>
  <si>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</si>
  <si>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</si>
  <si>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</si>
  <si>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</si>
  <si>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</si>
  <si>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</si>
  <si>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</si>
  <si>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</si>
  <si>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</si>
  <si>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</si>
  <si>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</si>
  <si>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</si>
  <si>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</si>
  <si>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</si>
  <si>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</si>
  <si>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</si>
  <si>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</si>
  <si>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</si>
  <si>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</si>
  <si>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</si>
  <si>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</si>
  <si>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</si>
  <si>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</si>
  <si>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</si>
  <si>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</si>
  <si>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</si>
  <si>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</si>
  <si>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</si>
  <si>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</si>
  <si>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</si>
  <si>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</si>
  <si>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</si>
  <si>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</si>
  <si>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</si>
  <si>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</si>
  <si>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</si>
  <si>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</si>
  <si>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</si>
  <si>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</si>
  <si>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</si>
  <si>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</si>
  <si>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</si>
  <si>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</si>
  <si>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</si>
  <si>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</si>
  <si>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</si>
  <si>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</si>
  <si>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</si>
  <si>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</si>
  <si>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</si>
  <si>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</si>
  <si>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</si>
  <si>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</si>
  <si>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</si>
  <si>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</si>
  <si>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</si>
  <si>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</si>
  <si>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</si>
  <si>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</si>
  <si>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</si>
  <si>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</si>
  <si>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</si>
  <si>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</si>
  <si>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</si>
  <si>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</si>
  <si>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</si>
  <si>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</si>
  <si>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</si>
  <si>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</si>
  <si>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</si>
  <si>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</si>
  <si>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</si>
  <si>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</si>
  <si>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</si>
  <si>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</si>
  <si>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</si>
  <si>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</si>
  <si>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</si>
  <si>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</si>
  <si>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</si>
  <si>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</si>
  <si>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</si>
  <si>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</si>
  <si>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</si>
  <si>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</si>
  <si>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</si>
  <si>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</si>
  <si>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</si>
  <si>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</si>
  <si>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</si>
  <si>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</si>
  <si>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</si>
  <si>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</si>
  <si>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</si>
  <si>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</si>
  <si>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</si>
  <si>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</si>
  <si>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</si>
  <si>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</si>
  <si>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</si>
  <si>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</si>
  <si>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</si>
  <si>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</si>
  <si>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</si>
  <si>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</si>
  <si>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</si>
  <si>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</si>
  <si>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</si>
  <si>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</si>
  <si>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</si>
  <si>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</si>
  <si>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</si>
  <si>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</si>
  <si>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</si>
  <si>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</si>
  <si>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</si>
  <si>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</si>
  <si>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</si>
  <si>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</si>
  <si>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</si>
  <si>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</si>
  <si>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</si>
  <si>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</si>
  <si>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</si>
  <si>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</si>
  <si>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</si>
  <si>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</si>
  <si>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</si>
  <si>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</si>
  <si>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</si>
  <si>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</si>
  <si>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</si>
  <si>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</si>
  <si>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</si>
  <si>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</si>
  <si>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</si>
  <si>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</si>
  <si>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</si>
  <si>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</si>
  <si>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</si>
  <si>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</si>
  <si>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</si>
  <si>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</si>
  <si>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</si>
  <si>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</si>
  <si>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</si>
  <si>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</si>
  <si>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</si>
  <si>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</si>
  <si>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</si>
  <si>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</si>
  <si>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</si>
  <si>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</si>
  <si>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</si>
  <si>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</si>
  <si>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</si>
  <si>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</si>
  <si>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</si>
  <si>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</si>
  <si>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</si>
  <si>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</si>
  <si>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</si>
  <si>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</si>
  <si>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</si>
  <si>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</si>
  <si>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</si>
  <si>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</si>
  <si>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</si>
  <si>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</si>
  <si>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</si>
  <si>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</si>
  <si>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</si>
  <si>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</si>
  <si>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</si>
  <si>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</si>
  <si>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</si>
  <si>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</si>
  <si>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</si>
  <si>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</si>
  <si>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</si>
  <si>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</si>
  <si>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</si>
  <si>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</si>
  <si>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</si>
  <si>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</si>
  <si>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</si>
  <si>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</si>
  <si>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</si>
  <si>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</si>
  <si>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</si>
  <si>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</si>
  <si>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</si>
  <si>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</si>
  <si>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</si>
  <si>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</si>
  <si>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</si>
  <si>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</si>
  <si>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</si>
  <si>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</si>
  <si>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</si>
  <si>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</si>
  <si>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</si>
  <si>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</si>
  <si>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</si>
  <si>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</si>
  <si>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</si>
  <si>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</si>
  <si>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</si>
  <si>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</si>
  <si>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</si>
  <si>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</si>
  <si>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</si>
  <si>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</si>
  <si>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</si>
  <si>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</si>
  <si>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</si>
  <si>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</si>
  <si>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</si>
  <si>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</si>
  <si>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</si>
  <si>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</si>
  <si>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</si>
  <si>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</si>
  <si>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</si>
  <si>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</si>
  <si>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</si>
  <si>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</si>
  <si>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</si>
  <si>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</si>
  <si>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</si>
  <si>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</si>
  <si>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</si>
  <si>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</si>
  <si>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</si>
  <si>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</si>
  <si>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</si>
  <si>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</si>
  <si>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</si>
  <si>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</si>
  <si>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</si>
  <si>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</si>
  <si>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</si>
  <si>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</si>
  <si>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</si>
  <si>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</si>
  <si>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</si>
  <si>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</si>
  <si>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</si>
  <si>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</si>
  <si>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</si>
  <si>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</si>
  <si>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</si>
  <si>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</si>
  <si>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</si>
  <si>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</si>
  <si>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</si>
  <si>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</si>
  <si>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</si>
  <si>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</si>
  <si>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</si>
  <si>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</si>
  <si>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</si>
  <si>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</si>
  <si>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</si>
  <si>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</si>
  <si>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</si>
  <si>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</si>
  <si>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</si>
  <si>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</si>
  <si>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</si>
  <si>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</si>
  <si>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</si>
  <si>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</si>
  <si>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</si>
  <si>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</si>
  <si>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</si>
  <si>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</si>
  <si>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</si>
  <si>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</si>
  <si>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</si>
  <si>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</si>
  <si>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</si>
  <si>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</si>
  <si>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</si>
  <si>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</si>
  <si>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</si>
  <si>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</si>
  <si>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</si>
  <si>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</si>
  <si>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</si>
  <si>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</si>
  <si>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</si>
  <si>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</si>
  <si>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</si>
  <si>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</si>
  <si>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</si>
  <si>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</si>
  <si>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</si>
  <si>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</si>
  <si>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</si>
  <si>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</si>
  <si>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</si>
  <si>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</si>
  <si>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</si>
  <si>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</si>
  <si>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</si>
  <si>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</si>
  <si>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</si>
  <si>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</si>
  <si>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</si>
  <si>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</si>
  <si>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</si>
  <si>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</si>
  <si>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</si>
  <si>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</si>
  <si>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</si>
  <si>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</si>
  <si>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</si>
  <si>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</si>
  <si>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</si>
  <si>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</si>
  <si>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</si>
  <si>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</si>
  <si>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</si>
  <si>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</si>
  <si>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</si>
  <si>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</si>
  <si>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</si>
  <si>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</si>
  <si>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</si>
  <si>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</si>
  <si>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</si>
  <si>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</si>
  <si>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</si>
  <si>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</si>
  <si>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</si>
  <si>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</si>
  <si>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</si>
  <si>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</si>
  <si>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</si>
  <si>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</si>
  <si>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</si>
  <si>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</si>
  <si>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</si>
  <si>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</si>
  <si>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</si>
  <si>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</si>
  <si>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</si>
  <si>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</si>
  <si>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</si>
  <si>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</si>
  <si>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</si>
  <si>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</si>
  <si>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</si>
  <si>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</si>
  <si>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</si>
  <si>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</si>
  <si>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</si>
  <si>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</si>
  <si>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</si>
  <si>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</si>
  <si>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</si>
  <si>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</si>
  <si>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</si>
  <si>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</si>
  <si>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</si>
  <si>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</si>
  <si>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</si>
  <si>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</si>
  <si>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</si>
  <si>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</si>
  <si>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</si>
  <si>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</si>
  <si>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</si>
  <si>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</si>
  <si>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</si>
  <si>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</si>
  <si>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</si>
  <si>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</si>
  <si>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</si>
  <si>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</si>
  <si>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</si>
  <si>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</si>
  <si>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</si>
  <si>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</si>
  <si>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</si>
  <si>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</si>
  <si>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</si>
  <si>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</si>
  <si>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</si>
  <si>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</si>
  <si>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</si>
  <si>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</si>
  <si>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</si>
  <si>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</si>
  <si>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</si>
  <si>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</si>
  <si>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</si>
  <si>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</si>
  <si>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</si>
  <si>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</si>
  <si>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</si>
  <si>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</si>
  <si>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</si>
  <si>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</si>
  <si>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</si>
  <si>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</si>
  <si>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</si>
  <si>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</si>
  <si>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</si>
  <si>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</si>
  <si>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</si>
  <si>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</si>
  <si>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</si>
  <si>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</si>
  <si>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</si>
  <si>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</si>
  <si>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</si>
  <si>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</si>
  <si>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</si>
  <si>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</si>
  <si>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</si>
  <si>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</si>
  <si>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</si>
  <si>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</si>
  <si>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</si>
  <si>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</si>
  <si>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</si>
  <si>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</si>
  <si>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</si>
  <si>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</si>
  <si>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</si>
  <si>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</si>
  <si>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</si>
  <si>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</si>
  <si>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</si>
  <si>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</si>
  <si>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</si>
  <si>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</si>
  <si>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</si>
  <si>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</si>
  <si>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</si>
  <si>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</si>
  <si>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</si>
  <si>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</si>
  <si>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</si>
  <si>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</si>
  <si>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</si>
  <si>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</si>
  <si>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</si>
  <si>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</si>
  <si>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</si>
  <si>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</si>
  <si>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</si>
  <si>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</si>
  <si>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</si>
  <si>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</si>
  <si>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</si>
  <si>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</si>
  <si>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</si>
  <si>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</si>
  <si>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</si>
  <si>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</si>
  <si>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</si>
  <si>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</si>
  <si>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</si>
  <si>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</si>
  <si>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</si>
  <si>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</si>
  <si>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</si>
  <si>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</si>
  <si>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</si>
  <si>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</si>
  <si>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</si>
  <si>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</si>
  <si>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</si>
  <si>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</si>
  <si>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</si>
  <si>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</si>
  <si>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</si>
  <si>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</si>
  <si>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</si>
  <si>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</si>
  <si>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</si>
  <si>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</si>
  <si>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</si>
  <si>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</si>
  <si>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</si>
  <si>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</si>
  <si>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</si>
  <si>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</si>
  <si>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</si>
  <si>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</si>
  <si>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</si>
  <si>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</si>
  <si>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</si>
  <si>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</si>
  <si>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</si>
  <si>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</si>
  <si>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</si>
  <si>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</si>
  <si>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</si>
  <si>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</si>
  <si>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</si>
  <si>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</si>
  <si>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</si>
  <si>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</si>
  <si>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</si>
  <si>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</si>
  <si>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</si>
  <si>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</si>
  <si>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</si>
  <si>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</si>
  <si>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</si>
  <si>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</si>
  <si>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</si>
  <si>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</si>
  <si>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</si>
  <si>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</si>
  <si>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</si>
  <si>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</si>
  <si>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</si>
  <si>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</si>
  <si>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</si>
  <si>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</si>
  <si>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</si>
  <si>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</si>
  <si>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</si>
  <si>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</si>
  <si>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</si>
  <si>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</si>
  <si>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</si>
  <si>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</si>
  <si>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</si>
  <si>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</si>
  <si>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</si>
  <si>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</si>
  <si>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</si>
  <si>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</si>
  <si>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</si>
  <si>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</si>
  <si>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</si>
  <si>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</si>
  <si>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</si>
  <si>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</si>
  <si>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</si>
  <si>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</si>
  <si>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</si>
  <si>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</si>
  <si>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</si>
  <si>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</si>
  <si>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</si>
  <si>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</si>
  <si>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</si>
  <si>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</si>
  <si>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</si>
  <si>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</si>
  <si>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</si>
  <si>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</si>
  <si>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</si>
  <si>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</si>
  <si>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</si>
  <si>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</si>
  <si>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</si>
  <si>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</si>
  <si>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</si>
  <si>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</si>
  <si>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</si>
  <si>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</si>
  <si>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</si>
  <si>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</si>
  <si>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</si>
  <si>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</si>
  <si>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</si>
  <si>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</si>
  <si>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</si>
  <si>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</si>
  <si>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</si>
  <si>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</si>
  <si>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</si>
  <si>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</si>
  <si>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</si>
  <si>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</si>
  <si>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</si>
  <si>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</si>
  <si>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</si>
  <si>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</si>
  <si>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</si>
  <si>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</si>
  <si>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</si>
  <si>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</si>
  <si>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</si>
  <si>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</si>
  <si>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</si>
  <si>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</si>
  <si>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</si>
  <si>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</si>
  <si>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</si>
  <si>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</si>
  <si>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</si>
  <si>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</si>
  <si>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</si>
  <si>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</si>
  <si>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</si>
  <si>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</si>
  <si>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</si>
  <si>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</si>
  <si>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</si>
  <si>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</si>
  <si>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</si>
  <si>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</si>
  <si>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</si>
  <si>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</si>
  <si>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</si>
  <si>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</si>
  <si>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</si>
  <si>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</si>
  <si>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</si>
  <si>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</si>
  <si>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</si>
  <si>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</si>
  <si>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</si>
  <si>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</si>
  <si>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</si>
  <si>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</si>
  <si>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</si>
  <si>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</si>
  <si>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</si>
  <si>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</si>
  <si>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</si>
  <si>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</si>
  <si>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</si>
  <si>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</si>
  <si>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</si>
  <si>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</si>
  <si>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</si>
  <si>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</si>
  <si>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</si>
  <si>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</si>
  <si>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</si>
  <si>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</si>
  <si>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</si>
  <si>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</si>
  <si>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</si>
  <si>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</si>
  <si>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</si>
  <si>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</si>
  <si>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</si>
  <si>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</si>
  <si>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</si>
  <si>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</si>
  <si>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</si>
  <si>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</si>
  <si>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</si>
  <si>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</si>
  <si>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</si>
  <si>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</si>
  <si>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</si>
  <si>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</si>
  <si>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</si>
  <si>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</si>
  <si>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</si>
  <si>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</si>
  <si>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</si>
  <si>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</si>
  <si>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</si>
  <si>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</si>
  <si>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</si>
  <si>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</si>
  <si>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</si>
  <si>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</si>
  <si>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</si>
  <si>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</si>
  <si>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</si>
  <si>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</si>
  <si>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</si>
  <si>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</si>
  <si>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</si>
  <si>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</si>
  <si>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</si>
  <si>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</si>
  <si>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</si>
  <si>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</si>
  <si>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</si>
  <si>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</si>
  <si>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</si>
  <si>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</si>
  <si>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</si>
  <si>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</si>
  <si>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</si>
  <si>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</si>
  <si>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</si>
  <si>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</si>
  <si>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</si>
  <si>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</si>
  <si>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</si>
  <si>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</si>
  <si>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</si>
  <si>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</si>
  <si>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</si>
  <si>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</si>
  <si>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</si>
  <si>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</si>
  <si>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</si>
  <si>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</si>
  <si>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</si>
  <si>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</si>
  <si>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</si>
  <si>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</si>
  <si>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</si>
  <si>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</si>
  <si>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</si>
  <si>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</si>
  <si>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</si>
  <si>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</si>
  <si>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</si>
  <si>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</si>
  <si>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</si>
  <si>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</si>
  <si>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</si>
  <si>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</si>
  <si>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</si>
  <si>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</si>
  <si>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</si>
  <si>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</si>
  <si>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</si>
  <si>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</si>
  <si>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</si>
  <si>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</si>
  <si>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</si>
  <si>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</si>
  <si>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</si>
  <si>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</si>
  <si>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</si>
  <si>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</si>
  <si>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</si>
  <si>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</si>
  <si>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</si>
  <si>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</si>
  <si>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</si>
  <si>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</si>
  <si>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</si>
  <si>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</si>
  <si>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</si>
  <si>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</si>
  <si>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</si>
  <si>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</si>
  <si>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</si>
  <si>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</si>
  <si>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</si>
  <si>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</si>
  <si>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</si>
  <si>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</si>
  <si>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</si>
  <si>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</si>
  <si>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</si>
  <si>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</si>
  <si>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</si>
  <si>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</si>
  <si>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</si>
  <si>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</si>
  <si>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</si>
  <si>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</si>
  <si>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</si>
  <si>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</si>
  <si>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</si>
  <si>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</si>
  <si>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</si>
  <si>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</si>
  <si>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</si>
  <si>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</si>
  <si>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</si>
  <si>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</si>
  <si>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</si>
  <si>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</si>
  <si>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</si>
  <si>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</si>
  <si>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</si>
  <si>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</si>
  <si>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</si>
  <si>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</si>
  <si>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</si>
  <si>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</si>
  <si>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</si>
  <si>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</si>
  <si>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</si>
  <si>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</si>
  <si>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</si>
  <si>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</si>
  <si>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</si>
  <si>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</si>
  <si>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</si>
  <si>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</si>
  <si>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</si>
  <si>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</si>
  <si>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</si>
  <si>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</si>
  <si>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</si>
  <si>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</si>
  <si>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</si>
  <si>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</si>
  <si>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</si>
  <si>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</si>
  <si>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</si>
  <si>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</si>
  <si>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</si>
  <si>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</si>
  <si>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</si>
  <si>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</si>
  <si>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</si>
  <si>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</si>
  <si>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</si>
  <si>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</si>
  <si>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</si>
  <si>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</si>
  <si>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</si>
  <si>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</si>
  <si>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</si>
  <si>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</si>
  <si>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</si>
  <si>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</si>
  <si>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</si>
  <si>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</si>
  <si>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</si>
  <si>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</si>
  <si>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</si>
  <si>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</si>
  <si>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</si>
  <si>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</si>
  <si>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</si>
  <si>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</si>
  <si>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</si>
  <si>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</si>
  <si>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</si>
  <si>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</si>
  <si>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</si>
  <si>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</si>
  <si>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</si>
  <si>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</si>
  <si>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</si>
  <si>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</si>
  <si>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</si>
  <si>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</si>
  <si>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</si>
  <si>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</si>
  <si>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</si>
  <si>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</si>
  <si>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</si>
  <si>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</si>
  <si>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</si>
  <si>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</si>
  <si>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</si>
  <si>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</si>
  <si>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</si>
  <si>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</si>
  <si>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</si>
  <si>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</si>
  <si>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</si>
  <si>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</si>
  <si>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</si>
  <si>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</si>
  <si>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</si>
  <si>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</si>
  <si>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</si>
  <si>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</si>
  <si>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</si>
  <si>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</si>
  <si>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</si>
  <si>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</si>
  <si>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</si>
  <si>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</si>
  <si>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</si>
  <si>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</si>
  <si>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</si>
  <si>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</si>
  <si>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</si>
  <si>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</si>
  <si>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</si>
  <si>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</si>
  <si>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</si>
  <si>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</si>
  <si>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</si>
  <si>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</si>
  <si>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</si>
  <si>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</si>
  <si>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</si>
  <si>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</si>
  <si>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</si>
  <si>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</si>
  <si>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</si>
  <si>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</si>
  <si>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</si>
  <si>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</si>
  <si>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</si>
  <si>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</si>
  <si>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</si>
  <si>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</si>
  <si>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</si>
  <si>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</si>
  <si>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</si>
  <si>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</si>
  <si>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</si>
  <si>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</si>
  <si>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</si>
  <si>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</si>
  <si>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</si>
  <si>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</si>
  <si>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</si>
  <si>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</si>
  <si>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</si>
  <si>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</si>
  <si>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</si>
  <si>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</si>
  <si>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</si>
  <si>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</si>
  <si>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</si>
  <si>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</si>
  <si>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</si>
  <si>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</si>
  <si>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</si>
  <si>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</si>
  <si>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</si>
  <si>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</si>
  <si>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</si>
  <si>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</si>
  <si>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</si>
  <si>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</si>
  <si>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</si>
  <si>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</si>
  <si>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</si>
  <si>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</si>
  <si>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</si>
  <si>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</si>
  <si>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</si>
  <si>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</si>
  <si>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</si>
  <si>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</si>
  <si>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</si>
  <si>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</si>
  <si>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</si>
  <si>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</si>
  <si>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</si>
  <si>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</si>
  <si>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</si>
  <si>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</si>
  <si>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</si>
  <si>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</si>
  <si>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</si>
  <si>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</si>
  <si>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</si>
  <si>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</si>
  <si>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</si>
  <si>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</si>
  <si>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</si>
  <si>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</si>
  <si>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</si>
  <si>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</si>
  <si>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</si>
  <si>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</si>
  <si>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</si>
  <si>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</si>
  <si>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</si>
  <si>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</si>
  <si>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</si>
  <si>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</si>
  <si>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</si>
  <si>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</si>
  <si>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</si>
  <si>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</si>
  <si>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</si>
  <si>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</si>
  <si>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</si>
  <si>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</si>
  <si>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</si>
  <si>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</si>
  <si>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</si>
  <si>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</si>
  <si>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</si>
  <si>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</si>
  <si>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</si>
  <si>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</si>
  <si>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</si>
  <si>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</si>
  <si>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</si>
  <si>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</si>
  <si>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</si>
  <si>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</si>
  <si>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</si>
  <si>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</si>
  <si>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</si>
  <si>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</si>
  <si>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</si>
  <si>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</si>
  <si>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</si>
  <si>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</si>
  <si>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</si>
  <si>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</si>
  <si>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</si>
  <si>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</si>
  <si>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</si>
  <si>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</si>
  <si>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</si>
  <si>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</si>
  <si>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</si>
  <si>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</si>
  <si>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</si>
  <si>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</si>
  <si>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</si>
  <si>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</si>
  <si>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</si>
  <si>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</si>
  <si>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</si>
  <si>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</si>
  <si>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</si>
  <si>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</si>
  <si>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</si>
  <si>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</si>
  <si>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</si>
  <si>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</si>
  <si>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</si>
  <si>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</si>
  <si>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</si>
  <si>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</si>
  <si>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</si>
  <si>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</si>
  <si>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</si>
  <si>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</si>
  <si>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</si>
  <si>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</si>
  <si>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</si>
  <si>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</si>
  <si>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</si>
  <si>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</si>
  <si>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</si>
  <si>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</si>
  <si>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</si>
  <si>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</si>
  <si>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</si>
  <si>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</si>
  <si>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</si>
  <si>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</si>
  <si>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</si>
  <si>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</si>
  <si>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</si>
  <si>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</si>
  <si>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</si>
  <si>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</si>
  <si>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</si>
  <si>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</si>
  <si>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</si>
  <si>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</si>
  <si>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</si>
  <si>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</si>
  <si>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</si>
  <si>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</si>
  <si>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</si>
  <si>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</si>
  <si>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</si>
  <si>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</si>
  <si>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</si>
  <si>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</si>
  <si>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</si>
  <si>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</si>
  <si>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</si>
  <si>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</si>
  <si>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</si>
  <si>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</si>
  <si>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</si>
  <si>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</si>
  <si>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</si>
  <si>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</si>
  <si>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</si>
  <si>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</si>
  <si>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</si>
  <si>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</si>
  <si>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</si>
  <si>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</si>
  <si>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</si>
  <si>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</si>
  <si>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</si>
  <si>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</si>
  <si>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</si>
  <si>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</si>
  <si>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</si>
  <si>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</si>
  <si>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</si>
  <si>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</si>
  <si>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</si>
  <si>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</si>
  <si>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</si>
  <si>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</si>
  <si>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</si>
  <si>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</si>
  <si>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</si>
  <si>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</si>
  <si>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</si>
  <si>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</si>
  <si>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</si>
  <si>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</si>
  <si>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</si>
  <si>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</si>
  <si>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</si>
  <si>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</si>
  <si>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</si>
  <si>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</si>
  <si>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</si>
  <si>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</si>
  <si>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</si>
  <si>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</si>
  <si>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</si>
  <si>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</si>
  <si>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</si>
  <si>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</si>
  <si>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</si>
  <si>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</si>
  <si>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</si>
  <si>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</si>
  <si>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</si>
  <si>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</si>
  <si>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</si>
  <si>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</si>
  <si>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</si>
  <si>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</si>
  <si>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</si>
  <si>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</si>
  <si>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</si>
  <si>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</si>
  <si>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</si>
  <si>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</si>
  <si>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</si>
  <si>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</si>
  <si>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</si>
  <si>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</si>
  <si>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</si>
  <si>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</si>
  <si>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</si>
  <si>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</si>
  <si>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</si>
  <si>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</si>
  <si>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</si>
  <si>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</si>
  <si>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</si>
  <si>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</si>
  <si>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</si>
  <si>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</si>
  <si>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</si>
  <si>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</si>
  <si>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</si>
  <si>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</si>
  <si>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</si>
  <si>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</si>
  <si>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</si>
  <si>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</si>
  <si>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</si>
  <si>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</si>
  <si>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</si>
  <si>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</si>
  <si>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</si>
  <si>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</si>
  <si>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</si>
  <si>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</si>
  <si>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</si>
  <si>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</si>
  <si>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</si>
  <si>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</si>
  <si>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</si>
  <si>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</si>
  <si>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</si>
  <si>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</si>
  <si>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</si>
  <si>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</si>
  <si>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</si>
  <si>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</si>
  <si>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</si>
  <si>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</si>
  <si>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</si>
  <si>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</si>
  <si>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</si>
  <si>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</si>
  <si>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</si>
  <si>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</si>
  <si>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</si>
  <si>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</si>
  <si>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</si>
  <si>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</si>
  <si>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</si>
  <si>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</si>
  <si>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</si>
  <si>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</si>
  <si>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</si>
  <si>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</si>
  <si>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</si>
  <si>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</si>
  <si>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</si>
  <si>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</si>
  <si>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</si>
  <si>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</si>
  <si>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</si>
  <si>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</si>
  <si>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</si>
  <si>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</si>
  <si>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</si>
  <si>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</si>
  <si>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</si>
  <si>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</si>
  <si>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</si>
  <si>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</si>
  <si>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</si>
  <si>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</si>
  <si>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</si>
  <si>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</si>
  <si>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</si>
  <si>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</si>
  <si>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</si>
  <si>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</si>
  <si>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</si>
  <si>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</si>
  <si>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</si>
  <si>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</si>
  <si>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</si>
  <si>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</si>
  <si>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</si>
  <si>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</si>
  <si>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</si>
  <si>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</si>
  <si>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</si>
  <si>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</si>
  <si>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</si>
  <si>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</si>
  <si>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</si>
  <si>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</si>
  <si>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</si>
  <si>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</si>
  <si>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</si>
  <si>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</si>
  <si>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</si>
  <si>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</si>
  <si>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</si>
  <si>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</si>
  <si>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</si>
  <si>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</si>
  <si>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</si>
  <si>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</si>
  <si>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</si>
  <si>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</si>
  <si>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</si>
  <si>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</si>
  <si>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</si>
  <si>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</si>
  <si>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</si>
  <si>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</si>
  <si>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</si>
  <si>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</si>
  <si>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</si>
  <si>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</si>
  <si>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</si>
  <si>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</si>
  <si>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</si>
  <si>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</si>
  <si>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</si>
  <si>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</si>
  <si>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</si>
  <si>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</si>
  <si>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</si>
  <si>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</si>
  <si>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</si>
  <si>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</si>
  <si>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</si>
  <si>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</si>
  <si>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</si>
  <si>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</si>
  <si>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</si>
  <si>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</si>
  <si>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</si>
  <si>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</si>
  <si>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</si>
  <si>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</si>
  <si>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</si>
  <si>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</si>
  <si>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</si>
  <si>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</si>
  <si>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</si>
  <si>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</si>
  <si>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</si>
  <si>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</si>
  <si>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</si>
  <si>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</si>
  <si>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</si>
  <si>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</si>
  <si>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</si>
  <si>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</si>
  <si>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</si>
  <si>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</si>
  <si>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</si>
  <si>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</si>
  <si>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</si>
  <si>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</si>
  <si>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</si>
  <si>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</si>
  <si>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</si>
  <si>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</si>
  <si>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</si>
  <si>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</si>
  <si>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</si>
  <si>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</si>
  <si>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</si>
  <si>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</si>
  <si>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</si>
  <si>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</si>
  <si>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</si>
  <si>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</si>
  <si>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</si>
  <si>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</si>
  <si>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</si>
  <si>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</si>
  <si>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</si>
  <si>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</si>
  <si>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</si>
  <si>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</si>
  <si>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</si>
  <si>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</si>
  <si>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</si>
  <si>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</si>
  <si>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</si>
  <si>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</si>
  <si>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</si>
  <si>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</si>
  <si>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</si>
  <si>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</si>
  <si>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</si>
  <si>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</si>
  <si>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</si>
  <si>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</si>
  <si>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</si>
  <si>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</si>
  <si>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</si>
  <si>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</si>
  <si>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</si>
  <si>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</si>
  <si>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</si>
  <si>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</si>
  <si>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</si>
  <si>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</si>
  <si>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</si>
  <si>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</si>
  <si>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</si>
  <si>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</si>
  <si>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</si>
  <si>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</si>
  <si>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</si>
  <si>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</si>
  <si>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</si>
  <si>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</si>
  <si>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</si>
  <si>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</si>
  <si>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</si>
  <si>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</si>
  <si>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</si>
  <si>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</si>
  <si>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</si>
  <si>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</si>
  <si>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</si>
  <si>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</si>
  <si>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</si>
  <si>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</si>
  <si>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</si>
  <si>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</si>
  <si>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</si>
  <si>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</si>
  <si>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</si>
  <si>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</si>
  <si>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</si>
  <si>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</si>
  <si>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</si>
  <si>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</si>
  <si>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</si>
  <si>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</si>
  <si>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</si>
  <si>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</si>
  <si>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</si>
  <si>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</si>
  <si>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</si>
  <si>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</si>
  <si>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</si>
  <si>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</si>
  <si>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</si>
  <si>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</si>
  <si>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</si>
  <si>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</si>
  <si>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</si>
  <si>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</si>
  <si>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</si>
  <si>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</si>
  <si>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</si>
  <si>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</si>
  <si>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</si>
  <si>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</si>
  <si>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</si>
  <si>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</si>
  <si>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</si>
  <si>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</si>
  <si>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</si>
  <si>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</si>
  <si>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</si>
  <si>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</si>
  <si>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</si>
  <si>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</si>
  <si>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</si>
  <si>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</si>
  <si>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</si>
  <si>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</si>
  <si>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</si>
  <si>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</si>
  <si>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</si>
  <si>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</si>
  <si>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</si>
  <si>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</si>
  <si>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</si>
  <si>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</si>
  <si>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</si>
  <si>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</si>
  <si>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</si>
  <si>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</si>
  <si>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</si>
  <si>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</si>
  <si>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</si>
  <si>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</si>
  <si>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</si>
  <si>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</si>
  <si>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</si>
  <si>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</si>
  <si>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</si>
  <si>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</si>
  <si>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</si>
  <si>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</si>
  <si>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</si>
  <si>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</si>
  <si>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</si>
  <si>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</si>
  <si>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</si>
  <si>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</si>
  <si>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</si>
  <si>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</si>
  <si>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</si>
  <si>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</si>
  <si>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</si>
  <si>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</si>
  <si>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</si>
  <si>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</si>
  <si>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</si>
  <si>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</si>
  <si>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</si>
  <si>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</si>
  <si>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</si>
  <si>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</si>
  <si>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</si>
  <si>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</si>
  <si>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</si>
  <si>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</si>
  <si>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</si>
  <si>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</si>
  <si>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</si>
  <si>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</si>
  <si>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</si>
  <si>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</si>
  <si>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</si>
  <si>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</si>
  <si>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</si>
  <si>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</si>
  <si>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</si>
  <si>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</si>
  <si>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</si>
  <si>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</si>
  <si>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</si>
  <si>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</si>
  <si>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</si>
  <si>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</si>
  <si>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</si>
  <si>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</si>
  <si>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</si>
  <si>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</si>
  <si>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</si>
  <si>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</si>
  <si>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</si>
  <si>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</si>
  <si>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</si>
  <si>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</si>
  <si>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</si>
  <si>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</si>
  <si>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</si>
  <si>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</si>
  <si>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</si>
  <si>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</si>
  <si>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</si>
  <si>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</si>
  <si>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</si>
  <si>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</si>
  <si>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</si>
  <si>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</si>
  <si>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</si>
  <si>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</si>
  <si>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</si>
  <si>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</si>
  <si>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</si>
  <si>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</si>
  <si>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</si>
  <si>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</si>
  <si>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</si>
  <si>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</si>
  <si>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</si>
  <si>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</si>
  <si>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</si>
  <si>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</si>
  <si>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</si>
  <si>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</si>
  <si>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</si>
  <si>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</si>
  <si>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</si>
  <si>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</si>
  <si>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</si>
  <si>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</si>
  <si>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</si>
  <si>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</si>
  <si>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</si>
  <si>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</si>
  <si>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</si>
  <si>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</si>
  <si>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</si>
  <si>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</si>
  <si>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</si>
  <si>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</si>
  <si>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</si>
  <si>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</si>
  <si>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</si>
  <si>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</si>
  <si>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</si>
  <si>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</si>
  <si>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</si>
  <si>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</si>
  <si>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</si>
  <si>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</si>
  <si>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PCM-20251207-00002318</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</si>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</sst>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6" totalsRowShown="0" headerRowDxfId="13" tableBorderDxfId="12">
  <autoFilter ref="A1:L39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336.02120289352024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45998.969628819446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45998.969628819446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45998.969628819446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45998.969628819446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45998.969628819446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45998.969628819446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45998.969628819446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45998.969628819446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45998.969628819446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45998.969628819446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45998.969628819446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45998.969628819446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45998.969628819446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45998.969628819446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45998.969628819446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45998.969628819446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45998.969628819446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45998.969628819446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45998.969628819446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45998.969628819446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45998.969628819446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45998.969628819446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45998.969628819446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45998.969628819446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45998.969628819446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45998.969628819446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45998.969628819446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45998.969628819446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45998.969628819446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45998.969628819446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45998.969628819446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45998.969628819446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45998.969628819446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45998.969628819446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45998.969628819446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45998.969628819446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45998.969628819446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45998.969628819446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45998.969628819446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45998.969628819446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45998.969628819446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45998.969628819446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45998.969628819446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45998.969628819446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45998.969628819446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45998.969628819446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45998.969628819446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45998.969628819446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45998.969628819446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45998.969628819446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45998.969628819446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45998.969628819446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45998.969628819446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45998.969628819446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45998.969628819446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45998.969628819446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45998.969628819446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45998.969628819446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45998.969628819446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45998.969628819446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45998.969628819446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45998.969628819446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45998.969628819446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45998.969628819446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45998.969628819446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45998.969628819446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45998.969628819446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45998.969628819446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45998.969628819446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45998.969628819446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45998.969628819446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45998.969628819446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45998.969628819446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45998.969628819446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45998.969628819446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45998.969628819446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45998.969628819446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45998.969628819446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45998.969628819446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45998.969628819446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45998.969628819446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45998.969628819446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45998.969628819446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45998.969628819446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45998.969628819446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45998.969628819446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45998.969628819446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45998.969628819446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45998.969628819446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45998.969628819446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45998.969628819446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45998.969628819446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45998.969628819446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45998.969628819446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45998.969628819446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45998.969628819446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45998.969628819446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45998.969628819446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45998.969628819446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45998.969628819446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45998.969628819446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45998.969628819446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45998.969628819446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45998.969628819446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45998.969628819446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45998.969628819446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45998.969628819446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45998.969628819446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45998.969628819446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45998.969628819446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45998.969628819446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45998.969628819446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45998.969628819446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45998.969628819446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45998.969628819446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45998.969628819446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45998.969628819446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45998.969628819446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45998.969628819446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45998.969628819446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45998.969628819446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45998.969628819446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45998.969628819446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45998.969628819446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45998.969628819446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45998.969628819446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45998.969628819446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45998.969628819446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45998.969628819446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45998.969628819446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45998.969628819446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45998.969628819446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45998.969628819446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45998.969628819446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45998.969628819446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45998.969628819446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45998.969628819446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45998.969628819446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45998.969628819446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45998.969628819446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45998.969628819446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45998.969628819446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45998.969628819446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45998.969628819446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45998.969628819446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45998.969628819446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45998.969628819446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45998.969628819446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45998.969628819446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45998.969628819446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45998.969628819446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45998.969628819446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45998.969628819446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45998.969628819446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45998.969628819446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45998.969628819446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45998.969628819446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45998.969628819446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45998.969628819446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45998.969628819446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45998.969628819446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45998.969628819446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45998.969628819446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45998.969628819446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45998.969628819446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45998.969628819446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45998.969628819446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45998.969628819446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45998.969628819446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45998.969628819446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45998.969628819446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45998.969628819446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45998.969628819446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45998.969628819446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45998.969628819446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45998.969628819446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45998.969628819446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45998.969628819446</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173.96979085648491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14.582209837964911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1.614246875004028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4.8980671301251277E-2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45998.969628819446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45998.969628819446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45998.969628819446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45998.969628819446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45998.969628819446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45998.969628819446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45998.969628819446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45998.969628819446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45998.969628819446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45998.969628819446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45998.969628819446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45998.969628819446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45998.969628819446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45998.969628819446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45998.969628819446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45998.969628819446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45998.969628819446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45998.969628819446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45998.969628819446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45998.969628819446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45998.969628819446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45998.969628819446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45998.969628819446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45998.969628819446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45998.969628819446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45998.969628819446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45998.969628819446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45998.969628819446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45998.969628819446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45998.969628819446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45998.969628819446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45998.969628819446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45998.969628819446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45998.969628819446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45998.969628819446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45998.969628819446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45998.969628819446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45998.969628819446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45998.969628819446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45998.969628819446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45998.969628819446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45998.969628819446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45998.969628819446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45998.969628819446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45998.969628819446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45998.969628819446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45998.969628819446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45998.969628819446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45998.969628819446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45998.969628819446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45998.969628819446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45998.969628819446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45998.969628819446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45998.969628819446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45998.969628819446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45998.969628819446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45998.969628819446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45998.969628819446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45998.969628819446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45998.969628819446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45998.969628819446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45998.969628819446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45998.969628819446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45998.969628819446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45998.969628819446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45998.969628819446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45998.969628819446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45998.969628819446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45998.969628819446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45998.969628819446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45998.969628819446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45998.969628819446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45998.969628819446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45998.969628819446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45998.969628819446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45998.969628819446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45998.969628819446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45998.969628819446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45998.969628819446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45998.969628819446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45998.969628819446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45998.969628819446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45998.969628819446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45998.969628819446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45998.969628819446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45998.969628819446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45998.969628819446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45998.969628819446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45998.969628819446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45998.969628819446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45998.969628819446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45998.969628819446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45998.969628819446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45998.969628819446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45998.969628819446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45998.969628819446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45998.969628819446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45998.969628819446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45998.969628819446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45998.969628819446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45998.969628819446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45998.969628819446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45998.969628819446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45998.969628819446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45998.969628819446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45998.969628819446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45998.969628819446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45998.969628819446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45998.969628819446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45998.969628819446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45998.969628819446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45998.969628819446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45998.969628819446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45998.969628819446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45998.969628819446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45998.969628819446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45998.969628819446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45998.969628819446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45998.969628819446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45998.969628819446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45998.969628819446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45998.969628819446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45998.969628819446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45998.969628819446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45998.969628819446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45998.969628819446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45998.969628819446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45998.969628819446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45998.969628819446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45998.969628819446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45998.969628819446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45998.969628819446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45998.969628819446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45998.969628819446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45998.969628819446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45998.969628819446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45998.969628819446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45998.969628819446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45998.969628819446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45998.969628819446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45998.969628819446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45998.969628819446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45998.969628819446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45998.969628819446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45998.969628819446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45998.969628819446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45998.969628819446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45998.969628819446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45998.969628819446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45998.969628819446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45998.969628819446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45998.969628819446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45998.969628819446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45998.969628819446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45998.969628819446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45998.969628819446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45998.969628819446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45998.969628819446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45998.969628819446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45998.969628819446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45998.969628819446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45998.969628819446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45998.969628819446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45998.969628819446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45998.969628819446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45998.969628819446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45998.969628819446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45998.969628819446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45998.969628819446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45998.969628819446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45998.969628819446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45998.969628819446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45998.969628819446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45998.969628819446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45998.969628819446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45998.969628819446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45998.969628819446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45998.969628819446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45998.969628819446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45998.969628819446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45998.969628819446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45998.969628819446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45998.969628819446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45998.969628819446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45998.969628819446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45998.969628819446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45998.969628819446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45998.969628819446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45998.969628819446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45998.969628819446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45998.969628819446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45998.969628819446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45998.969628819446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45998.969628819446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45998.969628819446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45998.969628819446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45998.969628819446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45998.969628819446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45998.969628819446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45998.969628819446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45998.969628819446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45998.969628819446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45998.969628819446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45998.969628819446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45998.969628819446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45998.969628819446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45998.969628819446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45998.969628819446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45998.969628819446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45998.969628819446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45998.969628819446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45998.969628819446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45998.969628819446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45998.969628819446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45998.969628819446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45998.969628819446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45998.969628819446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45998.969628819446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45998.969628819446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45998.969628819446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45998.969628819446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45998.969628819446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45998.969628819446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45998.969628819446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45998.969628819446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45998.969628819446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45998.969628819446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45998.969628819446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45998.969628819446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45998.969628819446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45998.969628819446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45998.969628819446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45998.969628819446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45998.969628819446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45998.969628819446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45998.969628819446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45998.969628819446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45998.969628819446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45998.969628819446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45998.969628819446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45998.969628819446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45998.969628819446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45998.969628819446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45998.969628819446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45998.969628819446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45998.969628819446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45998.969628819446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45998.969628819446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45998.969628819446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45998.969628819446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45998.969628819446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45998.969628819446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45998.969628819446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45998.969628819446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45998.969628819446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45998.969628819446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45998.969628819446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45998.969628819446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45998.969628819446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45998.969628819446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E11" sqref="E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45998.969628819446</v>
      </c>
      <c r="H2" s="156">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
      </c>
      <c r="C3" s="18"/>
      <c r="D3" s="154"/>
      <c r="E3" s="18"/>
      <c r="F3" s="20"/>
      <c r="G3" s="21">
        <f t="shared" ref="G3" ca="1" si="0">IFERROR(NOW()-F3,"-")</f>
        <v>45998.969628819446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45998.969628819446</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45998.969628819446</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45998.969628819446</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45998.969628819446</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45998.969628819446</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45998.969628819446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45998.969628819446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45998.969628819446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45998.969628819446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45998.969628819446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45998.969628819446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45998.969628819446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45998.969628819446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45998.969628819446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45998.969628819446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45998.969628819446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45998.969628819446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45998.969628819446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45998.969628819446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45998.969628819446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45998.969628819446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45998.969628819446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45998.969628819446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45998.969628819446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45998.969628819446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45998.969628819446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45998.969628819446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45998.969628819446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45998.969628819446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45998.969628819446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45998.969628819446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45998.969628819446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45998.969628819446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45998.969628819446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45998.969628819446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45998.969628819446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45998.969628819446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45998.969628819446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45998.969628819446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45998.969628819446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45998.969628819446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45998.969628819446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45998.969628819446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45998.969628819446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45998.969628819446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45998.969628819446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45998.969628819446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45998.969628819446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45998.969628819446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45998.969628819446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45998.969628819446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45998.969628819446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45998.969628819446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45998.969628819446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45998.969628819446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45998.969628819446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45998.969628819446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45998.969628819446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45998.969628819446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45998.969628819446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45998.969628819446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45998.969628819446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45998.969628819446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45998.969628819446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45998.969628819446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45998.969628819446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45998.969628819446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45998.969628819446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45998.969628819446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45998.969628819446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45998.969628819446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45998.969628819446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45998.969628819446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45998.969628819446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45998.969628819446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45998.969628819446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45998.969628819446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45998.969628819446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45998.969628819446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45998.969628819446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45998.969628819446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45998.969628819446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45998.969628819446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45998.969628819446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45998.969628819446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45998.969628819446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45998.969628819446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45998.969628819446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45998.969628819446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45998.969628819446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45998.969628819446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45998.969628819446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45998.969628819446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45998.969628819446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45998.969628819446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45998.969628819446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45998.969628819446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45998.969628819446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45998.969628819446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45998.969628819446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45998.969628819446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45998.969628819446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45998.969628819446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45998.969628819446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45998.969628819446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45998.969628819446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45998.969628819446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45998.969628819446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45998.969628819446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45998.969628819446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45998.969628819446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45998.969628819446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45998.969628819446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45998.969628819446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45998.969628819446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45998.969628819446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45998.969628819446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45998.969628819446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45998.969628819446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45998.969628819446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45998.969628819446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45998.969628819446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45998.969628819446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45998.969628819446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45998.969628819446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45998.969628819446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45998.969628819446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45998.969628819446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45998.969628819446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45998.969628819446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45998.969628819446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45998.969628819446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45998.969628819446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45998.969628819446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45998.969628819446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45998.969628819446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45998.969628819446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45998.969628819446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45998.969628819446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45998.969628819446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45998.969628819446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45998.969628819446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45998.969628819446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45998.969628819446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45998.969628819446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45998.969628819446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45998.969628819446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45998.969628819446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45998.969628819446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45998.969628819446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45998.969628819446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45998.969628819446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45998.969628819446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45998.969628819446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45998.969628819446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45998.969628819446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45998.969628819446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45998.969628819446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45998.969628819446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45998.969628819446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45998.969628819446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45998.969628819446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45998.969628819446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45998.969628819446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45998.969628819446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45998.969628819446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45998.969628819446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45998.969628819446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45998.969628819446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45998.969628819446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45998.969628819446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45998.969628819446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45998.969628819446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45998.969628819446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45998.969628819446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45998.969628819446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45998.969628819446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45998.969628819446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45998.969628819446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45998.969628819446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45998.969628819446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45998.969628819446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45998.969628819446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45998.969628819446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45998.969628819446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45998.969628819446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45998.969628819446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45998.969628819446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45998.969628819446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45998.969628819446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45998.969628819446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45998.969628819446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45998.969628819446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45998.969628819446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45998.969628819446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45998.969628819446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45998.969628819446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45998.969628819446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45998.969628819446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45998.969628819446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45998.969628819446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45998.969628819446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45998.969628819446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45998.969628819446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45998.969628819446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45998.969628819446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45998.969628819446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45998.969628819446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45998.969628819446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45998.969628819446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45998.969628819446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45998.969628819446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45998.969628819446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45998.969628819446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45998.969628819446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45998.969628819446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45998.969628819446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45998.969628819446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45998.969628819446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45998.969628819446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45998.969628819446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45998.969628819446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45998.969628819446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45998.969628819446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45998.969628819446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45998.969628819446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45998.969628819446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45998.969628819446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45998.969628819446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45998.969628819446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45998.969628819446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45998.969628819446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45998.969628819446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45998.969628819446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45998.969628819446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45998.969628819446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45998.969628819446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45998.969628819446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45998.969628819446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45998.969628819446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45998.969628819446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45998.969628819446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45998.969628819446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45998.969628819446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45998.969628819446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45998.969628819446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45998.969628819446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45998.969628819446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45998.969628819446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45998.969628819446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45998.969628819446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45998.969628819446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45998.969628819446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45998.969628819446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45998.969628819446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45998.969628819446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45998.969628819446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45998.969628819446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45998.969628819446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45998.969628819446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45998.969628819446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45998.969628819446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45998.969628819446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45998.969628819446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45998.969628819446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45998.969628819446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45998.969628819446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45998.969628819446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45998.969628819446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45998.969628819446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45998.969628819446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45998.969628819446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45998.969628819446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45998.969628819446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45998.969628819446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45998.969628819446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45998.969628819446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45998.969628819446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45998.969628819446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45998.969628819446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45998.969628819446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45998.969628819446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45998.969628819446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45998.969628819446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45998.969628819446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45998.969628819446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45998.969628819446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45998.969628819446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45998.969628819446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45998.969628819446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45998.969628819446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45998.969628819446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45998.969628819446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45998.969628819446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45998.969628819446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45998.969628819446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45998.969628819446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45998.969628819446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45998.969628819446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45998.969628819446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45998.969628819446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45998.969628819446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45998.969628819446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45998.969628819446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45998.969628819446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45998.969628819446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45998.969628819446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45998.969628819446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45998.969628819446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45998.969628819446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45998.969628819446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45998.969628819446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45998.969628819446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45998.969628819446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45998.969628819446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45998.969628819446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45998.969628819446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45998.969628819446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45998.969628819446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45998.969628819446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45998.969628819446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45998.969628819446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45998.969628819446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45998.969628819446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45998.969628819446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45998.969628819446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45998.969628819446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45998.969628819446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45998.969628819446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45998.969628819446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45998.969628819446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45998.969628819446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45998.969628819446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45998.969628819446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45998.969628819446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45998.969628819446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45998.969628819446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45998.969628819446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45998.969628819446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45998.969628819446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45998.969628819446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45998.969628819446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45998.969628819446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45998.969628819446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45998.969628819446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45998.969628819446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45998.969628819446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45998.969628819446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45998.969628819446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45998.969628819446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45998.969628819446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45998.969628819446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45998.969628819446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45998.969628819446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45998.969628819446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45998.969628819446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45998.969628819446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45998.969628819446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45998.969628819446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45998.969628819446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45998.969628819446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45998.969628819446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45998.969628819446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45998.969628819446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45998.969628819446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45998.969628819446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45998.969628819446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45998.969628819446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45998.969628819446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45998.969628819446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45998.969628819446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45998.969628819446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45998.969628819446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45998.969628819446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45998.969628819446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45998.969628819446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45998.969628819446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45998.969628819446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45998.969628819446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45998.969628819446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45998.969628819446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45998.969628819446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45998.969628819446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45998.969628819446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45998.969628819446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45998.969628819446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45998.969628819446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45998.969628819446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45998.969628819446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45998.969628819446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45998.969628819446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45998.969628819446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45998.969628819446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45998.969628819446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45998.969628819446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45998.969628819446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45998.969628819446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45998.969628819446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45998.969628819446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45998.969628819446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45998.969628819446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45998.969628819446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45998.969628819446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45998.969628819446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45998.969628819446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45998.969628819446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45998.969628819446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45998.969628819446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45998.969628819446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45998.969628819446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45998.969628819446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45998.969628819446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45998.969628819446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45998.969628819446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45998.969628819446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45998.969628819446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45998.969628819446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45998.969628819446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45998.969628819446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45998.969628819446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45998.969628819446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45998.969628819446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45998.969628819446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45998.969628819446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45998.969628819446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45998.969628819446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45998.969628819446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45998.969628819446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45998.969628819446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45998.969628819446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45998.969628819446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45998.969628819446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45998.969628819446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45998.969628819446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45998.969628819446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45998.969628819446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45998.969628819446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45998.969628819446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45998.969628819446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45998.969628819446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45998.969628819446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45998.969628819446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45998.969628819446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45998.969628819446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45998.969628819446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45998.969628819446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45998.969628819446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45998.969628819446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45998.969628819446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45998.969628819446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45998.969628819446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45998.969628819446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45998.969628819446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45998.969628819446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45998.969628819446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45998.969628819446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45998.969628819446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45998.969628819446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45998.969628819446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45998.969628819446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45998.969628819446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45998.969628819446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45998.969628819446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45998.969628819446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45998.969628819446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45998.969628819446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45998.969628819446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45998.969628819446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45998.969628819446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45998.969628819446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45998.969628819446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45998.969628819446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45998.969628819446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45998.969628819446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45998.969628819446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45998.969628819446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45998.969628819446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45998.969628819446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45998.969628819446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45998.969628819446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45998.969628819446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45998.969628819446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45998.969628819446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45998.969628819446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45998.969628819446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45998.969628819446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45998.969628819446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45998.969628819446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45998.969628819446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45998.969628819446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45998.969628819446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45998.969628819446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45998.969628819446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45998.969628819446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45998.969628819446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45998.969628819446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45998.969628819446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45998.969628819446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45998.969628819446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45998.969628819446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45998.969628819446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45998.969628819446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45998.969628819446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45998.969628819446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45998.969628819446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45998.969628819446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45998.969628819446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45998.969628819446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45998.969628819446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45998.969628819446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45998.969628819446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45998.969628819446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45998.969628819446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45998.969628819446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45998.969628819446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45998.969628819446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45998.969628819446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45998.969628819446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45998.969628819446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45998.969628819446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45998.969628819446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45998.969628819446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45998.969628819446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45998.969628819446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45998.969628819446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45998.969628819446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45998.969628819446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45998.969628819446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45998.969628819446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45998.969628819446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45998.969628819446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45998.969628819446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45998.969628819446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45998.969628819446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45998.969628819446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45998.969628819446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45998.969628819446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45998.969628819446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45998.969628819446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45998.969628819446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45998.969628819446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45998.969628819446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45998.969628819446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45998.969628819446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45998.969628819446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45998.969628819446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45998.969628819446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45998.969628819446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45998.969628819446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45998.969628819446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45998.969628819446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45998.969628819446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45998.969628819446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45998.969628819446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45998.969628819446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45998.969628819446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45998.969628819446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45998.969628819446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45998.969628819446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45998.969628819446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45998.969628819446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45998.969628819446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45998.969628819446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45998.969628819446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45998.969628819446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45998.969628819446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45998.969628819446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45998.969628819446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45998.969628819446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45998.969628819446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45998.969628819446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45998.969628819446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45998.969628819446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45998.969628819446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45998.969628819446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45998.969628819446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45998.969628819446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45998.969628819446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45998.969628819446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45998.969628819446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45998.969628819446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45998.969628819446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45998.969628819446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45998.969628819446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45998.969628819446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45998.969628819446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45998.969628819446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45998.969628819446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45998.969628819446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45998.969628819446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45998.969628819446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45998.969628819446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45998.969628819446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45998.969628819446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45998.969628819446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45998.969628819446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45998.969628819446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45998.969628819446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45998.969628819446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45998.969628819446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45998.969628819446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45998.969628819446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45998.969628819446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45998.969628819446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45998.969628819446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45998.969628819446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45998.969628819446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45998.969628819446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45998.969628819446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45998.969628819446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45998.969628819446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45998.969628819446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45998.969628819446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45998.969628819446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45998.969628819446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45998.969628819446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45998.969628819446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45998.969628819446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45998.969628819446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45998.969628819446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45998.969628819446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45998.969628819446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45998.969628819446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45998.969628819446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45998.969628819446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45998.969628819446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45998.969628819446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45998.969628819446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45998.969628819446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45998.969628819446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45998.969628819446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45998.969628819446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45998.969628819446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45998.969628819446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45998.969628819446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45998.969628819446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45998.969628819446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45998.969628819446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45998.969628819446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45998.969628819446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45998.969628819446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45998.969628819446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45998.969628819446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45998.969628819446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45998.969628819446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45998.969628819446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45998.969628819446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45998.969628819446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45998.969628819446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45998.969628819446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45998.969628819446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45998.969628819446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45998.969628819446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45998.969628819446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45998.969628819446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45998.969628819446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45998.969628819446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45998.969628819446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45998.969628819446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45998.969628819446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45998.969628819446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45998.969628819446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45998.969628819446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45998.969628819446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45998.969628819446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45998.969628819446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45998.969628819446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45998.969628819446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45998.969628819446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45998.969628819446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45998.969628819446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45998.969628819446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45998.969628819446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45998.969628819446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45998.969628819446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45998.969628819446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45998.969628819446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45998.969628819446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45998.969628819446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45998.969628819446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45998.969628819446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45998.969628819446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45998.969628819446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45998.969628819446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45998.969628819446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45998.969628819446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45998.969628819446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45998.969628819446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45998.969628819446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45998.969628819446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45998.969628819446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45998.969628819446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45998.969628819446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45998.969628819446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45998.969628819446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45998.969628819446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45998.969628819446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45998.969628819446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45998.969628819446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45998.969628819446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45998.969628819446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45998.969628819446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45998.969628819446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45998.969628819446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45998.969628819446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45998.969628819446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45998.969628819446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45998.969628819446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45998.969628819446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45998.969628819446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45998.969628819446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45998.969628819446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45998.969628819446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45998.969628819446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45998.969628819446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45998.969628819446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45998.969628819446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45998.969628819446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45998.969628819446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45998.969628819446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45998.969628819446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45998.969628819446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45998.969628819446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45998.969628819446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45998.969628819446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45998.969628819446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45998.969628819446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45998.969628819446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45998.969628819446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45998.969628819446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45998.969628819446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45998.969628819446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45998.969628819446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45998.969628819446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45998.969628819446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45998.969628819446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45998.969628819446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45998.969628819446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45998.969628819446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45998.969628819446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45998.969628819446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45998.969628819446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45998.969628819446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45998.969628819446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45998.969628819446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45998.969628819446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45998.969628819446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45998.969628819446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45998.969628819446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45998.969628819446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45998.969628819446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45998.969628819446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45998.969628819446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45998.969628819446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45998.969628819446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45998.969628819446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45998.969628819446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45998.969628819446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45998.969628819446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45998.969628819446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45998.969628819446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45998.969628819446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45998.969628819446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45998.969628819446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45998.969628819446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45998.969628819446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45998.969628819446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45998.969628819446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45998.969628819446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45998.969628819446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45998.969628819446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45998.969628819446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45998.969628819446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45998.969628819446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45998.969628819446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45998.969628819446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45998.969628819446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45998.969628819446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45998.969628819446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45998.969628819446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45998.969628819446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45998.969628819446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45998.969628819446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45998.969628819446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45998.969628819446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45998.969628819446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45998.969628819446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45998.969628819446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45998.969628819446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45998.969628819446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45998.969628819446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45998.969628819446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45998.969628819446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45998.969628819446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45998.969628819446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45998.969628819446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45998.969628819446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45998.969628819446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45998.969628819446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45998.969628819446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45998.969628819446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45998.969628819446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45998.969628819446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45998.969628819446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45998.969628819446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45998.969628819446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45998.969628819446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45998.969628819446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45998.969628819446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45998.969628819446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45998.969628819446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45998.969628819446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45998.969628819446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45998.969628819446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45998.969628819446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45998.969628819446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45998.969628819446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45998.969628819446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45998.969628819446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45998.969628819446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45998.969628819446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45998.969628819446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45998.969628819446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45998.969628819446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45998.969628819446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45998.969628819446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45998.969628819446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45998.969628819446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45998.969628819446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45998.969628819446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45998.969628819446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45998.969628819446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45998.969628819446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45998.969628819446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45998.969628819446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45998.969628819446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45998.969628819446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45998.969628819446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45998.969628819446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45998.969628819446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45998.969628819446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45998.969628819446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45998.969628819446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45998.969628819446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45998.969628819446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45998.969628819446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45998.969628819446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45998.969628819446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45998.969628819446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45998.969628819446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45998.969628819446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45998.969628819446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45998.969628819446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45998.969628819446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45998.969628819446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45998.969628819446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45998.969628819446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45998.969628819446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45998.969628819446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45998.969628819446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45998.969628819446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45998.969628819446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45998.969628819446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45998.969628819446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45998.969628819446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45998.969628819446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45998.969628819446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45998.969628819446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45998.969628819446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45998.969628819446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45998.969628819446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45998.969628819446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45998.969628819446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45998.969628819446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45998.969628819446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45998.969628819446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45998.969628819446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45998.969628819446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45998.969628819446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45998.969628819446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45998.969628819446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45998.969628819446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45998.969628819446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45998.969628819446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45998.969628819446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45998.969628819446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45998.969628819446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45998.969628819446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45998.969628819446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45998.969628819446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45998.969628819446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45998.969628819446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45998.969628819446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45998.969628819446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45998.969628819446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45998.969628819446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45998.969628819446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45998.969628819446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45998.969628819446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45998.969628819446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45998.969628819446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45998.969628819446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45998.969628819446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45998.969628819446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45998.969628819446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45998.969628819446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45998.969628819446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45998.969628819446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45998.969628819446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45998.969628819446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45998.969628819446</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295.48891122685018</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1.4362954861135222</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0.17548530092608416</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45998.969628819446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45998.969628819446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45998.969628819446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45998.969628819446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45998.969628819446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45998.969628819446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45998.969628819446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45998.969628819446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45998.969628819446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45998.969628819446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45998.969628819446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45998.969628819446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45998.969628819446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45998.969628819446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45998.969628819446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45998.969628819446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45998.969628819446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45998.969628819446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45998.969628819446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45998.969628819446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45998.969628819446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45998.969628819446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45998.969628819446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45998.969628819446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45998.969628819446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45998.969628819446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45998.969628819446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45998.969628819446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45998.969628819446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45998.969628819446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45998.969628819446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45998.969628819446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45998.969628819446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45998.969628819446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45998.969628819446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45998.969628819446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45998.969628819446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45998.969628819446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45998.969628819446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45998.969628819446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45998.969628819446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45998.969628819446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45998.969628819446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45998.969628819446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45998.969628819446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45998.969628819446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45998.969628819446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45998.969628819446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45998.969628819446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45998.969628819446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45998.969628819446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45998.969628819446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45998.969628819446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45998.969628819446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45998.969628819446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45998.969628819446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45998.969628819446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45998.969628819446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45998.969628819446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45998.969628819446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45998.969628819446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45998.969628819446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45998.969628819446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45998.969628819446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45998.969628819446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45998.969628819446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45998.969628819446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45998.969628819446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45998.969628819446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45998.969628819446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45998.969628819446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45998.969628819446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45998.969628819446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45998.969628819446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45998.969628819446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45998.969628819446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45998.969628819446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45998.969628819446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45998.969628819446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45998.969628819446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45998.969628819446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45998.969628819446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45998.969628819446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45998.969628819446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45998.969628819446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45998.969628819446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45998.969628819446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45998.969628819446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45998.969628819446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45998.969628819446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45998.969628819446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45998.969628819446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45998.969628819446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45998.969628819446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45998.969628819446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45998.969628819446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45998.969628819446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45998.969628819446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45998.969628819446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45998.969628819446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45998.969628819446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45998.969628819446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45998.969628819446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45998.969628819446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45998.969628819446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45998.969628819446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45998.969628819446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45998.969628819446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45998.969628819446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45998.969628819446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45998.969628819446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45998.969628819446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45998.969628819446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45998.969628819446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45998.969628819446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45998.969628819446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45998.969628819446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45998.969628819446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45998.969628819446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45998.969628819446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45998.969628819446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45998.969628819446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45998.969628819446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45998.969628819446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45998.969628819446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45998.969628819446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45998.969628819446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45998.969628819446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45998.969628819446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45998.969628819446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45998.969628819446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45998.969628819446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45998.969628819446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45998.969628819446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45998.969628819446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45998.969628819446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45998.969628819446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45998.969628819446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45998.969628819446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45998.969628819446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45998.969628819446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45998.969628819446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45998.969628819446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45998.969628819446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45998.969628819446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45998.969628819446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45998.969628819446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45998.969628819446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45998.969628819446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45998.969628819446</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107.13756863425806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72.780751504629734</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50.308517708333966</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17.596330208332802</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1.8621403935176204</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0.50170057870855089</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0.27046215278096497</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45998.969628819446</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45998.969628819446</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45998.969628819446</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45998.969628819446</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45998.969628819446</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45998.969628819446</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45998.969628819446</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45998.969628819446</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45998.969628819446</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45998.969628819446</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45998.969628819446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45998.969628819446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45998.969628819446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45998.969628819446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45998.969628819446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45998.969628819446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45998.969628819446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45998.969628819446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45998.969628819446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45998.969628819446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45998.969628819446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45998.969628819446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45998.969628819446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45998.969628819446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45998.969628819446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45998.969628819446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45998.969628819446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45998.969628819446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45998.969628819446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45998.969628819446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45998.969628819446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45998.969628819446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45998.969628819446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45998.969628819446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45998.969628819446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45998.969628819446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45998.969628819446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45998.969628819446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45998.969628819446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45998.969628819446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45998.969628819446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45998.969628819446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45998.969628819446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45998.969628819446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45998.969628819446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45998.969628819446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45998.969628819446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45998.969628819446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45998.969628819446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45998.969628819446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45998.969628819446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45998.969628819446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45998.969628819446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45998.969628819446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45998.969628819446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45998.969628819446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45998.969628819446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45998.969628819446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45998.969628819446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45998.969628819446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45998.969628819446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45998.969628819446</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3</v>
      </c>
      <c r="D2" s="115" t="s">
        <v>34702</v>
      </c>
      <c r="E2" s="138" t="s">
        <v>39106</v>
      </c>
      <c r="F2" s="117">
        <v>45998.877071759256</v>
      </c>
      <c r="G2" s="72">
        <f t="shared" ref="G2:G30" ca="1" si="0">IFERROR(NOW()-F2,"-")</f>
        <v>9.2557060190301854E-2</v>
      </c>
      <c r="H2" s="117">
        <v>45998.869502314818</v>
      </c>
      <c r="I2" s="115" t="str">
        <f>IFERROR(VLOOKUP(D2,DB!A:F,6,0),"")</f>
        <v>SCECO</v>
      </c>
      <c r="J2" s="115" t="str">
        <f>IFERROR(VLOOKUP(D2,DB!A:G,7,0),"")</f>
        <v>Vandalized</v>
      </c>
      <c r="K2" s="118" t="s">
        <v>39144</v>
      </c>
      <c r="L2" s="133" t="str">
        <f>IFERROR(VLOOKUP(D2,DB!A:I,9,0),"")</f>
        <v>Latis</v>
      </c>
    </row>
    <row r="3" spans="1:16382" ht="31.5" customHeight="1">
      <c r="A3" s="114"/>
      <c r="B3" s="115" t="str">
        <f>IFERROR(VLOOKUP(D3,DB!A:K,11,0),"")</f>
        <v/>
      </c>
      <c r="C3" s="116"/>
      <c r="D3" s="115"/>
      <c r="E3" s="138"/>
      <c r="F3" s="117"/>
      <c r="G3" s="72">
        <f t="shared" ca="1" si="0"/>
        <v>45998.969628819446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45998.969628819446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45998.969628819446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45998.969628819446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45998.969628819446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45998.969628819446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45998.969628819446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45998.969628819446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45998.969628819446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45998.969628819446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45998.969628819446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45998.969628819446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45998.969628819446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45998.969628819446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45998.969628819446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45998.969628819446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45998.969628819446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45998.969628819446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45998.969628819446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45998.969628819446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45998.969628819446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45998.969628819446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45998.969628819446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45998.969628819446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45998.969628819446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45998.969628819446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45998.969628819446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45998.969628819446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ref="G31:G94" ca="1" si="1">IFERROR(NOW()-F31,"-")</f>
        <v>45998.969628819446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45998.969628819446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45998.969628819446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45998.969628819446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45998.969628819446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45998.969628819446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45998.969628819446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45998.969628819446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45998.969628819446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45998.969628819446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45998.969628819446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45998.969628819446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45998.969628819446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45998.969628819446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45998.969628819446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45998.969628819446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45998.969628819446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45998.969628819446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45998.969628819446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45998.969628819446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45998.969628819446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45998.969628819446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45998.969628819446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45998.969628819446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45998.969628819446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45998.969628819446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45998.969628819446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45998.969628819446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45998.969628819446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45998.969628819446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45998.969628819446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45998.969628819446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45998.969628819446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45998.969628819446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45998.969628819446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45998.969628819446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45998.969628819446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45998.969628819446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45998.969628819446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45998.969628819446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45998.969628819446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45998.969628819446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45998.969628819446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45998.969628819446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45998.969628819446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45998.969628819446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45998.969628819446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45998.969628819446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45998.969628819446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45998.969628819446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45998.969628819446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45998.969628819446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45998.969628819446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45998.969628819446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45998.969628819446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45998.969628819446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45998.969628819446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45998.969628819446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45998.969628819446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45998.969628819446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45998.969628819446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45998.969628819446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45998.969628819446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45998.969628819446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ref="G95:G158" ca="1" si="2">IFERROR(NOW()-F95,"-")</f>
        <v>45998.969628819446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45998.969628819446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45998.969628819446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45998.969628819446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45998.969628819446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45998.969628819446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45998.969628819446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45998.969628819446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45998.969628819446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45998.969628819446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45998.969628819446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45998.969628819446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45998.969628819446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45998.969628819446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45998.969628819446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45998.969628819446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45998.969628819446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45998.969628819446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45998.969628819446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45998.969628819446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45998.969628819446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45998.969628819446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45998.969628819446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45998.969628819446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45998.969628819446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45998.969628819446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45998.969628819446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45998.969628819446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45998.969628819446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45998.969628819446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45998.969628819446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45998.969628819446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45998.969628819446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45998.969628819446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45998.969628819446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45998.969628819446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45998.969628819446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45998.969628819446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45998.969628819446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45998.969628819446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45998.969628819446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45998.969628819446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45998.969628819446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45998.969628819446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45998.969628819446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45998.969628819446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45998.969628819446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45998.969628819446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45998.969628819446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45998.969628819446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45998.969628819446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45998.969628819446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45998.969628819446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45998.969628819446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45998.969628819446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45998.969628819446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45998.969628819446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45998.969628819446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45998.969628819446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45998.969628819446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45998.969628819446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45998.969628819446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45998.969628819446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45998.969628819446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ref="G159:G222" ca="1" si="3">IFERROR(NOW()-F159,"-")</f>
        <v>45998.969628819446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45998.969628819446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45998.969628819446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45998.969628819446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45998.969628819446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45998.969628819446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45998.969628819446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45998.969628819446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45998.969628819446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45998.969628819446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45998.969628819446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45998.969628819446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45998.969628819446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45998.969628819446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45998.969628819446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45998.969628819446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45998.969628819446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45998.969628819446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45998.969628819446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45998.969628819446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45998.969628819446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45998.969628819446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45998.969628819446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45998.969628819446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45998.969628819446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45998.969628819446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45998.969628819446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45998.969628819446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45998.969628819446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45998.969628819446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45998.969628819446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45998.969628819446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45998.969628819446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45998.969628819446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45998.969628819446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45998.969628819446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45998.969628819446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45998.969628819446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45998.969628819446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45998.969628819446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45998.969628819446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45998.969628819446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45998.969628819446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45998.969628819446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45998.969628819446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45998.969628819446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45998.969628819446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45998.969628819446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45998.969628819446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45998.969628819446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45998.969628819446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45998.969628819446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45998.969628819446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45998.969628819446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45998.969628819446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45998.969628819446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45998.969628819446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45998.969628819446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45998.969628819446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45998.969628819446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45998.969628819446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45998.969628819446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45998.969628819446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45998.969628819446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ref="G223:G286" ca="1" si="4">IFERROR(NOW()-F223,"-")</f>
        <v>45998.969628819446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45998.969628819446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45998.969628819446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45998.969628819446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45998.969628819446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45998.969628819446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45998.969628819446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45998.969628819446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45998.969628819446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45998.969628819446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45998.969628819446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45998.969628819446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45998.969628819446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45998.969628819446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45998.969628819446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45998.969628819446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45998.969628819446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45998.969628819446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45998.969628819446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45998.969628819446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45998.969628819446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45998.969628819446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45998.969628819446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45998.969628819446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45998.969628819446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45998.969628819446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45998.969628819446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45998.969628819446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45998.969628819446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45998.969628819446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45998.969628819446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45998.969628819446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45998.969628819446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45998.969628819446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45998.969628819446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45998.969628819446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45998.969628819446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45998.969628819446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45998.969628819446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45998.969628819446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45998.969628819446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45998.969628819446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45998.969628819446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45998.969628819446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45998.969628819446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45998.969628819446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45998.969628819446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45998.969628819446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45998.969628819446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45998.969628819446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45998.969628819446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45998.969628819446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45998.969628819446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45998.969628819446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45998.969628819446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45998.969628819446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45998.969628819446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45998.969628819446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45998.969628819446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45998.969628819446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45998.969628819446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45998.969628819446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45998.969628819446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45998.969628819446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ref="G287:G350" ca="1" si="5">IFERROR(NOW()-F287,"-")</f>
        <v>45998.969628819446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45998.969628819446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45998.969628819446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45998.969628819446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45998.969628819446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45998.969628819446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45998.969628819446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45998.969628819446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45998.969628819446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45998.969628819446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45998.969628819446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45998.969628819446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45998.969628819446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45998.969628819446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45998.969628819446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45998.969628819446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45998.969628819446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45998.969628819446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45998.969628819446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45998.969628819446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45998.969628819446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45998.969628819446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45998.969628819446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45998.969628819446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45998.969628819446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45998.969628819446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45998.969628819446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45998.969628819446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45998.969628819446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45998.969628819446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45998.969628819446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45998.969628819446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45998.969628819446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45998.969628819446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45998.969628819446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45998.969628819446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45998.969628819446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45998.969628819446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45998.969628819446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45998.969628819446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45998.969628819446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45998.969628819446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45998.969628819446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45998.969628819446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45998.969628819446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45998.969628819446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45998.969628819446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45998.969628819446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45998.969628819446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45998.969628819446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45998.969628819446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45998.969628819446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45998.969628819446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45998.969628819446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45998.969628819446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45998.969628819446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45998.969628819446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45998.969628819446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45998.969628819446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45998.969628819446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45998.969628819446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45998.969628819446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45998.969628819446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45998.969628819446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ref="G351:G414" ca="1" si="6">IFERROR(NOW()-F351,"-")</f>
        <v>45998.969628819446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45998.969628819446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45998.969628819446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45998.969628819446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45998.969628819446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45998.969628819446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45998.969628819446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45998.969628819446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45998.969628819446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45998.969628819446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45998.969628819446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45998.969628819446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45998.969628819446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45998.969628819446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45998.969628819446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45998.969628819446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45998.969628819446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45998.969628819446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45998.969628819446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45998.969628819446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45998.969628819446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45998.969628819446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45998.969628819446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45998.969628819446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45998.969628819446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45998.969628819446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45998.969628819446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45998.969628819446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45998.969628819446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45998.969628819446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45998.969628819446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45998.969628819446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45998.969628819446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45998.969628819446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45998.969628819446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45998.969628819446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45998.969628819446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45998.969628819446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45998.969628819446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45998.969628819446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45998.969628819446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45998.969628819446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45998.969628819446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45998.969628819446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45998.969628819446</v>
      </c>
      <c r="H395" s="117"/>
      <c r="I395" s="115" t="str">
        <f>IFERROR(VLOOKUP(D395,DB!A:F,6,0),"")</f>
        <v/>
      </c>
      <c r="J395" s="115" t="str">
        <f>IFERROR(VLOOKUP(D395,DB!A:G,7,0),"")</f>
        <v/>
      </c>
      <c r="K395" s="118"/>
      <c r="L395" s="133" t="str">
        <f>IFERROR(VLOOKUP(D395,DB!A:I,9,0),"")</f>
        <v/>
      </c>
    </row>
    <row r="396" spans="1:12" ht="31.5" customHeight="1">
      <c r="A396" s="139"/>
      <c r="B396" s="140" t="str">
        <f>IFERROR(VLOOKUP(D396,DB!A:K,11,0),"")</f>
        <v/>
      </c>
      <c r="C396" s="141"/>
      <c r="D396" s="140"/>
      <c r="E396" s="138"/>
      <c r="F396" s="142"/>
      <c r="G396" s="143">
        <f t="shared" ca="1" si="6"/>
        <v>45998.969628819446</v>
      </c>
      <c r="H396" s="142"/>
      <c r="I396" s="140" t="str">
        <f>IFERROR(VLOOKUP(D396,DB!A:F,6,0),"")</f>
        <v/>
      </c>
      <c r="J396" s="140" t="str">
        <f>IFERROR(VLOOKUP(D396,DB!A:G,7,0),"")</f>
        <v/>
      </c>
      <c r="K396" s="144"/>
      <c r="L396" s="145" t="str">
        <f>IFERROR(VLOOKUP(D396,DB!A:I,9,0),"")</f>
        <v/>
      </c>
    </row>
  </sheetData>
  <dataValidations count="2">
    <dataValidation allowBlank="1" showInputMessage="1" showErrorMessage="1" sqref="E1" xr:uid="{9E1BC488-8814-4F8A-8DBE-742B3278AB71}"/>
    <dataValidation type="list" allowBlank="1" showInputMessage="1" showErrorMessage="1" sqref="E2:E3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2025-12-07T20:16:41Z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