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50" documentId="120_S{2AC9BD13-BADA-5192-A53E-5A8FF88502F6}" xr6:coauthVersionLast="47" xr6:coauthVersionMax="47" xr10:uidLastSave="{7D20A9EE-C458-4DB6-B216-622EEC2267EE}"/>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<sst xmlns="http://schemas.openxmlformats.org/spreadsheetml/2006/main" count="181588" uniqueCount="39208">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</sst>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0" fillId="0" borderId="1" xfId="0" applyFont="1" applyFill="1" applyBorder="1" applyAlignment="1"/>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tabSelected="1" workbookViewId="0">
      <selection activeCell="H8" sqref="H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328.76049375000002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1.7773842591850553E-2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154" t="s">
        <v>11264</v>
      </c>
      <c r="E4" s="127" t="s">
        <v>39106</v>
      </c>
      <c r="F4" s="126">
        <v>45991.705694444441</v>
      </c>
      <c r="G4" s="125">
        <f ca="1">IFERROR(NOW()-F4,"-")</f>
        <v>3.2252314849756658E-3</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45991.708919675926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45991.708919675926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45991.708919675926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45991.708919675926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45991.708919675926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45991.708919675926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45991.708919675926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45991.708919675926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45991.708919675926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45991.708919675926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45991.708919675926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45991.708919675926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45991.708919675926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45991.708919675926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45991.708919675926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45991.708919675926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45991.708919675926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45991.708919675926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45991.708919675926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45991.708919675926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45991.708919675926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45991.708919675926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45991.708919675926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45991.708919675926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45991.708919675926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45991.708919675926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45991.708919675926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45991.708919675926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45991.708919675926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45991.708919675926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45991.708919675926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45991.708919675926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45991.708919675926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45991.708919675926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45991.708919675926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45991.708919675926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45991.708919675926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45991.708919675926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45991.708919675926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45991.708919675926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45991.708919675926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45991.708919675926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45991.708919675926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45991.708919675926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45991.708919675926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45991.708919675926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45991.708919675926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45991.708919675926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45991.708919675926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45991.708919675926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45991.708919675926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45991.708919675926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45991.708919675926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45991.708919675926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45991.708919675926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45991.708919675926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45991.708919675926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45991.708919675926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45991.708919675926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45991.708919675926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45991.708919675926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45991.708919675926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45991.708919675926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45991.708919675926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45991.708919675926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45991.708919675926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45991.708919675926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45991.708919675926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45991.708919675926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45991.708919675926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45991.708919675926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45991.708919675926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45991.708919675926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45991.708919675926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45991.708919675926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45991.708919675926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45991.708919675926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45991.708919675926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45991.708919675926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45991.708919675926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45991.708919675926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45991.708919675926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45991.708919675926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45991.708919675926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45991.708919675926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45991.708919675926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45991.708919675926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45991.708919675926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45991.708919675926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45991.708919675926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45991.708919675926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45991.708919675926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45991.708919675926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45991.708919675926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45991.708919675926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45991.708919675926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45991.708919675926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45991.708919675926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45991.708919675926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45991.708919675926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45991.708919675926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45991.708919675926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45991.708919675926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45991.708919675926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45991.708919675926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45991.708919675926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45991.708919675926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45991.708919675926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45991.708919675926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45991.708919675926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45991.708919675926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45991.708919675926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45991.708919675926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45991.708919675926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45991.708919675926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45991.708919675926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45991.708919675926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45991.708919675926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45991.708919675926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45991.708919675926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45991.708919675926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45991.708919675926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45991.708919675926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45991.708919675926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45991.708919675926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45991.708919675926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45991.708919675926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45991.708919675926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45991.708919675926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45991.708919675926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45991.708919675926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45991.708919675926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45991.708919675926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45991.708919675926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45991.708919675926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45991.708919675926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45991.708919675926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45991.708919675926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45991.708919675926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45991.708919675926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45991.708919675926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45991.708919675926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45991.708919675926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45991.708919675926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45991.708919675926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45991.708919675926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45991.708919675926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45991.708919675926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45991.708919675926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45991.708919675926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45991.708919675926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45991.708919675926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45991.708919675926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45991.708919675926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45991.708919675926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45991.708919675926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45991.708919675926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45991.708919675926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45991.708919675926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45991.708919675926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45991.708919675926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45991.708919675926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45991.708919675926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45991.708919675926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45991.708919675926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45991.708919675926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45991.708919675926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45991.708919675926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45991.708919675926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45991.708919675926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45991.708919675926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45991.708919675926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45991.708919675926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45991.708919675926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45991.708919675926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45991.708919675926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45991.708919675926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45991.708919675926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45991.708919675926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45991.708919675926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45991.708919675926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45991.708919675926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45991.708919675926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45991.708919675926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45991.708919675926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45991.708919675926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45991.708919675926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45991.708919675926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45991.708919675926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45991.708919675926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45991.708919675926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45991.708919675926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45991.708919675926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45991.708919675926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45991.708919675926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45991.708919675926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45991.708919675926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45991.708919675926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45991.708919675926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45991.708919675926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45991.708919675926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45991.708919675926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45991.708919675926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45991.708919675926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45991.708919675926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45991.708919675926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45991.708919675926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45991.708919675926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45991.708919675926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45991.708919675926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45991.708919675926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45991.708919675926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45991.708919675926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45991.708919675926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45991.708919675926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45991.708919675926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45991.708919675926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45991.708919675926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45991.708919675926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45991.708919675926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45991.708919675926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45991.708919675926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45991.708919675926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45991.708919675926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45991.708919675926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45991.708919675926</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95F968A1-DE08-4D77-ABD2-45964CF9A6C6}"/>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166.70908171296469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7.3215006944446941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45991.708919675926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45991.708919675926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45991.708919675926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45991.708919675926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45991.708919675926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45991.708919675926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45991.708919675926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45991.708919675926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45991.708919675926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45991.708919675926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45991.708919675926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45991.708919675926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45991.708919675926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45991.708919675926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45991.708919675926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45991.708919675926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45991.708919675926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45991.708919675926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45991.708919675926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45991.708919675926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45991.708919675926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45991.708919675926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45991.708919675926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45991.708919675926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45991.708919675926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45991.708919675926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45991.708919675926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45991.708919675926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45991.708919675926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45991.708919675926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45991.708919675926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45991.708919675926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45991.708919675926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45991.708919675926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45991.708919675926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45991.708919675926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45991.708919675926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45991.708919675926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45991.708919675926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45991.708919675926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45991.708919675926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45991.708919675926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45991.708919675926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45991.708919675926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45991.708919675926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45991.708919675926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45991.708919675926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45991.708919675926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45991.708919675926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45991.708919675926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45991.708919675926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45991.708919675926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45991.708919675926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45991.708919675926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45991.708919675926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45991.708919675926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45991.708919675926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45991.708919675926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45991.708919675926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45991.708919675926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45991.708919675926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45991.708919675926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45991.708919675926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45991.708919675926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45991.708919675926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45991.708919675926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45991.708919675926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45991.708919675926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45991.708919675926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45991.708919675926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45991.708919675926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45991.708919675926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45991.708919675926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45991.708919675926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45991.708919675926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45991.708919675926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45991.708919675926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45991.708919675926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45991.708919675926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45991.708919675926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45991.708919675926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45991.708919675926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45991.708919675926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45991.708919675926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45991.708919675926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45991.708919675926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45991.708919675926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45991.708919675926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45991.708919675926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45991.708919675926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45991.708919675926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45991.708919675926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45991.708919675926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45991.708919675926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45991.708919675926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45991.708919675926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45991.708919675926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45991.708919675926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45991.708919675926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45991.708919675926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45991.708919675926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45991.708919675926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45991.708919675926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45991.708919675926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45991.708919675926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45991.708919675926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45991.708919675926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45991.708919675926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45991.708919675926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45991.708919675926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45991.708919675926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45991.708919675926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45991.708919675926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45991.708919675926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45991.708919675926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45991.708919675926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45991.708919675926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45991.708919675926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45991.708919675926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45991.708919675926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45991.708919675926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45991.708919675926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45991.708919675926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45991.708919675926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45991.708919675926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45991.708919675926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45991.708919675926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45991.708919675926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45991.708919675926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45991.708919675926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45991.708919675926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45991.708919675926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45991.708919675926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45991.708919675926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45991.708919675926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45991.708919675926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45991.708919675926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45991.708919675926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45991.708919675926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45991.708919675926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45991.708919675926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45991.708919675926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45991.708919675926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45991.708919675926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45991.708919675926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45991.708919675926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45991.708919675926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45991.708919675926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45991.708919675926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45991.708919675926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45991.708919675926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45991.708919675926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45991.708919675926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45991.708919675926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45991.708919675926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45991.708919675926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45991.708919675926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45991.708919675926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45991.708919675926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45991.708919675926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45991.708919675926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45991.708919675926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45991.708919675926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45991.708919675926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45991.708919675926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45991.708919675926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45991.708919675926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45991.708919675926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45991.708919675926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45991.708919675926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45991.708919675926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45991.708919675926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45991.708919675926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45991.708919675926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45991.708919675926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45991.708919675926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45991.708919675926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45991.708919675926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45991.708919675926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45991.708919675926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45991.708919675926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45991.708919675926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45991.708919675926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45991.708919675926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45991.708919675926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45991.708919675926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45991.708919675926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45991.708919675926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45991.708919675926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45991.708919675926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45991.708919675926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45991.708919675926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45991.708919675926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45991.708919675926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45991.708919675926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45991.708919675926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45991.708919675926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45991.708919675926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45991.708919675926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45991.708919675926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45991.708919675926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45991.708919675926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45991.708919675926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45991.708919675926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45991.708919675926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45991.708919675926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45991.708919675926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45991.708919675926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45991.708919675926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45991.708919675926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45991.708919675926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45991.708919675926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45991.708919675926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45991.708919675926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45991.708919675926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45991.708919675926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45991.708919675926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45991.708919675926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45991.708919675926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45991.708919675926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45991.708919675926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45991.708919675926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45991.708919675926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45991.708919675926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45991.708919675926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45991.708919675926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45991.708919675926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45991.708919675926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45991.708919675926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45991.708919675926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45991.708919675926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45991.708919675926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45991.708919675926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45991.708919675926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45991.708919675926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45991.708919675926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45991.708919675926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45991.708919675926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45991.708919675926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45991.708919675926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45991.708919675926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45991.708919675926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45991.708919675926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45991.708919675926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45991.708919675926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45991.708919675926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45991.708919675926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45991.708919675926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45991.708919675926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45991.708919675926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45991.708919675926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45991.708919675926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45991.708919675926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45991.708919675926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45991.708919675926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45991.708919675926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45991.708919675926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45991.708919675926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45991.708919675926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45991.708919675926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45991.708919675926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45991.708919675926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45991.708919675926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45991.708919675926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45991.708919675926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45991.708919675926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45991.708919675926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45991.708919675926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45991.708919675926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45991.708919675926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45991.708919675926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45991.708919675926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45991.708919675926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45991.708919675926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45991.708919675926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45991.708919675926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45991.708919675926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45991.708919675926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45991.708919675926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45991.708919675926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45991.708919675926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45991.708919675926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45991.708919675926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45991.708919675926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45991.708919675926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45991.708919675926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45991.708919675926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45991.708919675926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45991.708919675926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45991.708919675926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45991.708919675926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45991.708919675926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45991.708919675926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45991.708919675926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45991.708919675926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45991.708919675926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45991.708919675926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45991.708919675926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45991.708919675926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45991.708919675926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45991.708919675926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45991.708919675926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45991.708919675926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45991.708919675926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45991.708919675926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45991.708919675926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45991.708919675926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45991.708919675926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45991.708919675926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45991.708919675926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45991.708919675926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45991.708919675926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45991.708919675926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45991.708919675926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45991.708919675926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45991.708919675926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45991.708919675926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45991.708919675926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45991.708919675926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45991.708919675926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45991.708919675926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45991.708919675926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45991.708919675926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45991.708919675926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45991.708919675926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45991.708919675926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45991.708919675926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45991.708919675926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45991.708919675926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45991.708919675926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45991.708919675926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45991.708919675926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45991.708919675926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45991.708919675926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45991.708919675926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45991.708919675926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45991.708919675926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45991.708919675926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45991.708919675926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45991.708919675926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45991.708919675926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45991.708919675926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45991.708919675926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45991.708919675926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45991.708919675926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45991.708919675926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45991.708919675926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45991.708919675926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45991.708919675926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45991.708919675926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45991.708919675926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45991.708919675926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45991.708919675926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45991.708919675926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45991.708919675926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45991.708919675926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45991.708919675926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45991.708919675926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45991.708919675926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45991.708919675926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45991.708919675926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45991.708919675926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45991.708919675926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45991.708919675926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45991.708919675926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45991.708919675926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45991.708919675926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45991.708919675926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45991.708919675926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45991.708919675926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45991.708919675926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45991.708919675926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45991.708919675926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45991.708919675926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45991.708919675926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45991.708919675926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45991.708919675926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45991.708919675926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45991.708919675926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45991.708919675926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45991.708919675926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45991.708919675926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45991.708919675926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45991.708919675926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45991.708919675926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45991.708919675926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45991.708919675926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45991.708919675926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45991.708919675926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45991.708919675926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45991.708919675926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45991.708919675926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45991.708919675926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45991.708919675926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45991.708919675926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45991.708919675926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45991.708919675926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45991.708919675926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45991.708919675926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45991.708919675926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45991.708919675926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45991.708919675926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45991.708919675926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45991.708919675926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45991.708919675926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45991.708919675926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45991.708919675926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45991.708919675926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45991.708919675926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45991.708919675926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45991.708919675926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45991.708919675926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45991.708919675926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45991.708919675926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45991.708919675926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45991.708919675926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45991.708919675926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45991.708919675926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45991.708919675926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45991.708919675926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45991.708919675926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45991.708919675926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45991.708919675926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45991.708919675926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45991.708919675926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45991.708919675926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45991.708919675926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45991.708919675926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45991.708919675926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45991.708919675926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45991.708919675926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45991.708919675926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45991.708919675926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45991.708919675926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45991.708919675926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45991.708919675926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45991.708919675926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45991.708919675926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45991.708919675926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45991.708919675926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45991.708919675926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45991.708919675926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45991.708919675926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45991.708919675926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45991.708919675926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45991.708919675926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45991.708919675926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45991.708919675926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45991.708919675926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45991.708919675926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45991.708919675926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45991.708919675926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45991.708919675926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45991.708919675926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45991.708919675926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45991.708919675926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45991.708919675926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45991.708919675926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45991.708919675926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45991.708919675926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45991.708919675926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45991.708919675926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45991.708919675926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45991.708919675926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45991.708919675926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45991.708919675926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45991.708919675926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45991.708919675926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45991.708919675926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45991.708919675926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45991.708919675926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45991.708919675926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45991.708919675926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45991.708919675926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45991.708919675926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45991.708919675926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45991.708919675926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45991.708919675926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45991.708919675926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45991.708919675926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45991.708919675926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45991.708919675926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45991.708919675926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45991.708919675926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45991.708919675926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45991.708919675926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45991.708919675926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45991.708919675926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45991.708919675926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45991.708919675926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45991.708919675926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45991.708919675926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45991.708919675926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45991.708919675926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45991.708919675926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45991.708919675926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45991.708919675926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45991.708919675926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45991.708919675926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45991.708919675926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45991.708919675926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45991.708919675926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45991.708919675926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45991.708919675926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45991.708919675926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45991.708919675926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45991.708919675926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45991.708919675926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45991.708919675926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45991.708919675926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45991.708919675926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45991.708919675926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45991.708919675926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45991.708919675926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45991.708919675926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45991.708919675926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45991.708919675926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45991.708919675926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45991.708919675926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45991.708919675926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45991.708919675926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45991.708919675926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45991.708919675926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45991.708919675926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45991.708919675926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45991.708919675926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45991.708919675926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45991.708919675926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45991.708919675926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45991.708919675926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45991.708919675926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45991.708919675926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45991.708919675926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45991.708919675926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45991.708919675926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45991.708919675926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45991.708919675926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45991.708919675926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45991.708919675926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45991.708919675926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45991.708919675926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45991.708919675926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45991.708919675926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45991.708919675926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45991.708919675926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45991.708919675926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45991.708919675926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45991.708919675926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45991.708919675926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45991.708919675926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45991.708919675926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45991.708919675926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45991.708919675926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45991.708919675926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45991.708919675926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45991.708919675926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45991.708919675926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45991.708919675926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45991.708919675926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45991.708919675926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45991.708919675926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45991.708919675926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45991.708919675926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45991.708919675926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45991.708919675926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45991.708919675926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45991.708919675926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45991.708919675926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45991.708919675926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45991.708919675926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45991.708919675926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45991.708919675926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45991.708919675926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45991.708919675926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45991.708919675926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45991.708919675926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45991.708919675926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45991.708919675926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45991.708919675926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45991.708919675926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45991.708919675926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45991.708919675926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45991.708919675926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45991.708919675926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45991.708919675926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45991.708919675926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45991.708919675926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45991.708919675926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45991.708919675926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45991.708919675926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45991.708919675926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45991.708919675926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45991.708919675926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45991.708919675926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45991.708919675926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45991.708919675926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45991.708919675926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45991.708919675926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45991.708919675926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45991.708919675926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45991.708919675926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45991.708919675926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45991.708919675926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45991.708919675926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45991.708919675926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45991.708919675926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45991.708919675926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45991.708919675926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45991.708919675926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45991.708919675926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45991.708919675926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45991.708919675926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45991.708919675926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45991.708919675926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45991.708919675926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45991.708919675926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45991.708919675926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45991.708919675926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45991.708919675926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45991.708919675926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45991.708919675926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45991.708919675926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45991.708919675926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45991.708919675926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45991.708919675926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45991.708919675926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45991.708919675926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45991.708919675926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45991.708919675926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45991.708919675926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45991.708919675926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45991.708919675926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45991.708919675926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45991.708919675926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45991.708919675926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45991.708919675926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45991.708919675926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45991.708919675926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45991.708919675926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45991.708919675926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45991.708919675926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45991.708919675926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45991.708919675926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45991.708919675926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45991.708919675926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45991.708919675926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45991.708919675926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45991.708919675926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45991.708919675926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45991.708919675926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45991.708919675926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45991.708919675926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45991.708919675926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45991.708919675926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45991.708919675926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45991.708919675926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45991.708919675926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45991.708919675926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45991.708919675926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45991.708919675926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45991.708919675926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45991.708919675926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45991.708919675926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45991.708919675926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45991.708919675926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45991.708919675926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45991.708919675926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45991.708919675926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45991.708919675926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45991.708919675926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45991.708919675926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45991.708919675926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45991.708919675926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45991.708919675926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45991.708919675926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45991.708919675926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45991.708919675926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45991.708919675926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45991.708919675926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45991.708919675926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45991.708919675926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45991.708919675926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45991.708919675926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45991.708919675926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45991.708919675926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45991.708919675926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45991.708919675926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45991.708919675926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45991.708919675926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45991.708919675926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45991.708919675926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45991.708919675926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45991.708919675926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45991.708919675926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45991.708919675926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45991.708919675926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45991.708919675926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45991.708919675926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45991.708919675926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45991.708919675926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45991.708919675926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45991.708919675926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45991.708919675926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45991.708919675926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45991.708919675926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45991.708919675926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45991.708919675926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45991.708919675926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45991.708919675926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45991.708919675926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45991.708919675926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45991.708919675926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45991.708919675926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45991.708919675926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45991.708919675926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45991.708919675926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45991.708919675926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45991.708919675926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45991.708919675926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45991.708919675926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45991.708919675926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45991.708919675926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45991.708919675926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45991.708919675926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45991.708919675926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45991.708919675926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45991.708919675926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45991.708919675926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45991.708919675926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45991.708919675926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45991.708919675926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45991.708919675926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45991.708919675926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45991.708919675926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45991.708919675926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45991.708919675926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45991.708919675926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45991.708919675926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45991.708919675926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45991.708919675926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45991.708919675926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45991.708919675926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45991.708919675926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45991.708919675926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45991.708919675926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45991.708919675926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45991.708919675926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45991.708919675926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45991.708919675926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45991.708919675926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45991.708919675926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45991.708919675926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45991.708919675926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45991.708919675926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45991.708919675926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45991.708919675926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45991.708919675926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45991.708919675926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45991.708919675926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45991.708919675926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45991.708919675926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45991.708919675926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45991.708919675926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45991.708919675926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45991.708919675926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45991.708919675926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45991.708919675926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45991.708919675926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45991.708919675926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45991.708919675926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45991.708919675926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45991.708919675926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45991.708919675926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45991.708919675926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45991.708919675926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45991.708919675926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45991.708919675926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45991.708919675926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45991.708919675926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45991.708919675926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45991.708919675926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45991.708919675926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45991.708919675926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45991.708919675926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45991.708919675926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45991.708919675926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45991.708919675926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45991.708919675926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45991.708919675926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45991.708919675926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45991.708919675926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45991.708919675926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45991.708919675926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45991.708919675926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45991.708919675926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45991.708919675926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45991.708919675926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45991.708919675926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45991.708919675926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45991.708919675926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45991.708919675926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45991.708919675926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45991.708919675926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45991.708919675926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45991.708919675926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45991.708919675926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45991.708919675926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45991.708919675926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45991.708919675926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45991.708919675926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45991.708919675926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45991.708919675926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45991.708919675926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45991.708919675926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45991.708919675926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45991.708919675926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45991.708919675926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45991.708919675926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45991.708919675926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45991.708919675926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45991.708919675926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45991.708919675926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45991.708919675926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45991.708919675926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45991.708919675926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45991.708919675926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45991.708919675926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45991.708919675926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45991.708919675926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45991.708919675926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45991.708919675926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45991.708919675926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45991.708919675926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45991.708919675926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45991.708919675926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45991.708919675926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45991.708919675926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45991.708919675926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45991.708919675926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45991.708919675926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45991.708919675926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45991.708919675926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45991.708919675926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45991.708919675926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45991.708919675926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45991.708919675926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45991.708919675926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45991.708919675926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45991.708919675926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45991.708919675926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45991.708919675926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45991.708919675926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45991.708919675926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45991.708919675926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45991.708919675926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45991.708919675926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45991.708919675926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45991.708919675926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45991.708919675926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45991.708919675926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45991.708919675926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45991.708919675926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45991.708919675926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45991.708919675926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45991.708919675926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45991.708919675926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45991.708919675926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45991.708919675926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45991.708919675926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45991.708919675926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45991.708919675926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45991.708919675926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45991.708919675926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45991.708919675926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45991.708919675926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45991.708919675926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45991.708919675926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45991.708919675926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45991.708919675926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45991.708919675926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45991.708919675926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45991.708919675926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45991.708919675926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45991.708919675926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45991.708919675926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45991.708919675926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45991.708919675926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45991.708919675926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45991.708919675926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45991.708919675926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45991.708919675926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45991.708919675926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45991.708919675926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45991.708919675926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45991.708919675926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45991.708919675926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45991.708919675926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45991.708919675926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45991.708919675926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45991.708919675926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45991.708919675926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45991.708919675926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45991.708919675926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45991.708919675926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45991.708919675926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45991.708919675926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45991.708919675926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45991.708919675926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45991.708919675926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45991.708919675926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45991.708919675926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45991.708919675926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45991.708919675926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45991.708919675926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45991.708919675926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45991.708919675926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45991.708919675926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45991.708919675926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45991.708919675926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45991.708919675926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45991.708919675926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45991.708919675926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45991.708919675926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45991.708919675926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45991.708919675926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45991.708919675926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45991.708919675926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45991.708919675926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45991.708919675926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45991.708919675926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45991.708919675926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45991.708919675926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45991.708919675926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45991.708919675926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45991.708919675926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45991.708919675926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45991.708919675926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45991.708919675926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45991.708919675926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45991.708919675926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45991.708919675926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45991.708919675926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45991.708919675926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45991.708919675926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45991.708919675926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45991.708919675926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45991.708919675926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45991.708919675926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45991.708919675926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45991.708919675926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45991.708919675926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45991.708919675926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45991.708919675926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45991.708919675926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45991.708919675926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45991.708919675926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45991.708919675926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45991.708919675926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45991.708919675926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45991.708919675926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45991.708919675926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45991.708919675926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45991.708919675926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45991.708919675926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45991.708919675926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45991.708919675926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45991.708919675926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45991.708919675926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45991.708919675926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45991.708919675926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45991.708919675926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45991.708919675926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45991.708919675926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45991.708919675926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45991.708919675926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45991.708919675926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45991.708919675926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45991.708919675926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45991.708919675926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45991.708919675926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45991.708919675926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45991.708919675926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45991.708919675926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45991.708919675926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45991.708919675926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45991.708919675926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45991.708919675926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45991.708919675926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45991.708919675926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45991.708919675926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45991.708919675926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45991.708919675926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45991.708919675926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45991.708919675926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45991.708919675926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45991.708919675926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45991.708919675926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45991.708919675926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45991.708919675926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45991.708919675926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45991.708919675926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45991.708919675926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45991.708919675926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45991.708919675926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45991.708919675926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45991.708919675926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45991.708919675926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29" sqref="D2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288.22820208332996</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4" ca="1" si="0">IFERROR(NOW()-F3,"")</f>
        <v>45991.708919675926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45991.708919675926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45991.708919675926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45991.708919675926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45991.708919675926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45991.708919675926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45991.708919675926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45991.708919675926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45991.708919675926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45991.708919675926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45991.708919675926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45991.708919675926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45991.708919675926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45991.708919675926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45991.708919675926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45991.708919675926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45991.708919675926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45991.708919675926</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5" t="s">
        <v>29629</v>
      </c>
      <c r="E21" s="91"/>
      <c r="F21" s="92"/>
      <c r="G21" s="93">
        <f t="shared" ca="1" si="0"/>
        <v>45991.708919675926</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45991.708919675926</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45991.708919675926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45991.708919675926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45991.708919675926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45991.708919675926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45991.708919675926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45991.708919675926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45991.708919675926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45991.708919675926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45991.708919675926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45991.708919675926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45991.708919675926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45991.708919675926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45991.708919675926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45991.708919675926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45991.708919675926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45991.708919675926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45991.708919675926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45991.708919675926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45991.708919675926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45991.708919675926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45991.708919675926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45991.708919675926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45991.708919675926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45991.708919675926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45991.708919675926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45991.708919675926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45991.708919675926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45991.708919675926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45991.708919675926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45991.708919675926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45991.708919675926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45991.708919675926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45991.708919675926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45991.708919675926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45991.708919675926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45991.708919675926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45991.708919675926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45991.708919675926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45991.708919675926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45991.708919675926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45991.708919675926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45991.708919675926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45991.708919675926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45991.708919675926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45991.708919675926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45991.708919675926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45991.708919675926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45991.708919675926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45991.708919675926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45991.708919675926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45991.708919675926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45991.708919675926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45991.708919675926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45991.708919675926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45991.708919675926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45991.708919675926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45991.708919675926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45991.708919675926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45991.708919675926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45991.708919675926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45991.708919675926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45991.708919675926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45991.708919675926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45991.708919675926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45991.708919675926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45991.708919675926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45991.708919675926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45991.708919675926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45991.708919675926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45991.708919675926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45991.708919675926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45991.708919675926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45991.708919675926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45991.708919675926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45991.708919675926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45991.708919675926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45991.708919675926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45991.708919675926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45991.708919675926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45991.708919675926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45991.708919675926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45991.708919675926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45991.708919675926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45991.708919675926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45991.708919675926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45991.708919675926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45991.708919675926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45991.708919675926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45991.708919675926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45991.708919675926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45991.708919675926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45991.708919675926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45991.708919675926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45991.708919675926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45991.708919675926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45991.708919675926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45991.708919675926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45991.708919675926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45991.708919675926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45991.708919675926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45991.708919675926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45991.708919675926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45991.708919675926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45991.708919675926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45991.708919675926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45991.708919675926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45991.708919675926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45991.708919675926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45991.708919675926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45991.708919675926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45991.708919675926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45991.708919675926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45991.708919675926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45991.708919675926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45991.708919675926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45991.708919675926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45991.708919675926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45991.708919675926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45991.708919675926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45991.708919675926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45991.708919675926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45991.708919675926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45991.708919675926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45991.708919675926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45991.708919675926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45991.708919675926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45991.708919675926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45991.708919675926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45991.708919675926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45991.708919675926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45991.708919675926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45991.708919675926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45991.708919675926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45991.708919675926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45991.708919675926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45991.708919675926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45991.708919675926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45991.708919675926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45991.708919675926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45991.708919675926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45991.708919675926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45991.708919675926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45991.708919675926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45991.708919675926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45991.708919675926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45991.708919675926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45991.708919675926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45991.708919675926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45991.708919675926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45991.708919675926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45991.708919675926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45991.708919675926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45991.708919675926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45991.708919675926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45991.708919675926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45991.708919675926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45991.708919675926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45991.708919675926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45991.708919675926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45991.708919675926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45991.708919675926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45991.708919675926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45991.708919675926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45991.708919675926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45991.708919675926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45991.708919675926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45991.708919675926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45991.708919675926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45991.708919675926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45991.708919675926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45991.708919675926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45991.708919675926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45991.708919675926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45991.708919675926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45991.708919675926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45991.708919675926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45991.708919675926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45991.708919675926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45991.708919675926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45991.708919675926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45991.708919675926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45991.708919675926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45991.708919675926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45991.708919675926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45991.708919675926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45991.708919675926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45991.708919675926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45991.708919675926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45991.708919675926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45991.708919675926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45991.708919675926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45991.708919675926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45991.708919675926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45991.708919675926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45991.708919675926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45991.708919675926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45991.708919675926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45991.708919675926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45991.708919675926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45991.708919675926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45991.708919675926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45991.708919675926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45991.708919675926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45991.708919675926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45991.708919675926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45991.708919675926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45991.708919675926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45991.708919675926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45991.708919675926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45991.708919675926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45991.708919675926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45991.708919675926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45991.708919675926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45991.708919675926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45991.708919675926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45991.708919675926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45991.708919675926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45991.708919675926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45991.708919675926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45991.708919675926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45991.708919675926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45991.708919675926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45991.708919675926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45991.708919675926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45991.708919675926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45991.708919675926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45991.708919675926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45991.708919675926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45991.708919675926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45991.708919675926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45991.708919675926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45991.708919675926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45991.708919675926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45991.708919675926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45991.708919675926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45991.708919675926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45991.708919675926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45991.708919675926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45991.708919675926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45991.708919675926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45991.708919675926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45991.708919675926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45991.708919675926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45991.708919675926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45991.708919675926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45991.708919675926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45991.708919675926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45991.708919675926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45991.708919675926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45991.708919675926</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99.876859490737843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39189</v>
      </c>
      <c r="F3" s="38">
        <v>45926.188877314817</v>
      </c>
      <c r="G3" s="105">
        <f t="shared" ref="G3" ca="1" si="0">IFERROR(NOW()-F3,"")</f>
        <v>65.520042361109518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39189</v>
      </c>
      <c r="F4" s="107">
        <v>45948.661111111112</v>
      </c>
      <c r="G4" s="108">
        <f t="shared" ref="G4" ca="1" si="1">IFERROR(NOW()-F4,"")</f>
        <v>43.047808564813749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10.335621064812585</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45991.708919675926</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45991.708919675926</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45991.708919675926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45991.708919675926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45991.708919675926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45991.708919675926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45991.708919675926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45991.708919675926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45991.708919675926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45991.708919675926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45991.708919675926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45991.708919675926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45991.708919675926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45991.708919675926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45991.708919675926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45991.708919675926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45991.708919675926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45991.708919675926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45991.708919675926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45991.708919675926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45991.708919675926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45991.708919675926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45991.708919675926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45991.708919675926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45991.708919675926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45991.708919675926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45991.708919675926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45991.708919675926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45991.708919675926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45991.708919675926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45991.708919675926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45991.708919675926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45991.708919675926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45991.708919675926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45991.708919675926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45991.708919675926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45991.708919675926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45991.708919675926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45991.708919675926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45991.708919675926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45991.708919675926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45991.708919675926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45991.708919675926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45991.708919675926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45991.708919675926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45991.708919675926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45991.708919675926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45991.708919675926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45991.708919675926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45991.708919675926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45991.708919675926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45991.708919675926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45991.708919675926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45991.708919675926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45991.708919675926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45991.708919675926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45991.708919675926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45991.708919675926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45991.708919675926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45991.708919675926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45991.708919675926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45991.708919675926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45991.708919675926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45991.708919675926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45991.708919675926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45991.708919675926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45991.708919675926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45991.708919675926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45991.708919675926</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45991.708919675926</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34755</v>
      </c>
      <c r="E2" s="106" t="s">
        <v>39106</v>
      </c>
      <c r="F2" s="121"/>
      <c r="G2" s="72">
        <f ca="1">IFERROR(NOW()-F2,"-")</f>
        <v>45991.708919675926</v>
      </c>
      <c r="H2" s="121">
        <v>45991.668090277781</v>
      </c>
      <c r="I2" s="119" t="str">
        <f>IFERROR(VLOOKUP(D2,DB!A:F,6,0),"")</f>
        <v>SCECO</v>
      </c>
      <c r="J2" s="119" t="str">
        <f>IFERROR(VLOOKUP(D2,DB!A:G,7,0),"")</f>
        <v>Dead</v>
      </c>
      <c r="K2" s="122" t="s">
        <v>39207</v>
      </c>
      <c r="L2" s="137" t="str">
        <f>IFERROR(VLOOKUP(D2,DB!A:I,9,0),"")</f>
        <v>Latis</v>
      </c>
    </row>
    <row r="3" spans="1:16382" ht="31.5" customHeight="1">
      <c r="A3" s="118"/>
      <c r="B3" s="119" t="str">
        <f>IFERROR(VLOOKUP(D3,DB!A:K,11,0),"")</f>
        <v/>
      </c>
      <c r="C3" s="120"/>
      <c r="D3" s="119"/>
      <c r="E3" s="106"/>
      <c r="F3" s="121"/>
      <c r="G3" s="72">
        <f ca="1">IFERROR(NOW()-F3,"-")</f>
        <v>45991.708919675926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45991.708919675926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45991.708919675926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45991.708919675926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45991.708919675926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45991.708919675926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45991.708919675926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45991.708919675926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45991.708919675926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45991.708919675926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45991.708919675926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45991.708919675926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45991.708919675926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45991.708919675926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45991.708919675926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45991.708919675926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45991.708919675926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45991.708919675926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45991.708919675926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45991.708919675926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45991.708919675926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45991.708919675926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45991.708919675926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45991.708919675926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45991.708919675926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45991.708919675926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45991.708919675926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45991.708919675926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45991.708919675926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45991.708919675926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45991.708919675926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45991.708919675926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45991.708919675926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45991.708919675926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45991.708919675926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45991.708919675926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45991.708919675926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45991.708919675926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45991.708919675926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45991.708919675926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45991.708919675926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45991.708919675926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45991.708919675926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45991.708919675926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45991.708919675926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45991.708919675926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45991.708919675926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45991.708919675926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45991.708919675926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45991.708919675926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45991.708919675926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45991.708919675926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45991.708919675926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45991.708919675926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45991.708919675926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45991.708919675926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45991.708919675926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45991.708919675926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45991.708919675926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45991.708919675926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45991.708919675926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45991.708919675926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45991.708919675926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45991.708919675926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45991.708919675926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45991.708919675926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45991.708919675926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45991.708919675926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45991.708919675926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45991.708919675926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45991.708919675926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45991.708919675926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45991.708919675926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45991.708919675926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45991.708919675926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45991.708919675926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45991.708919675926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45991.708919675926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45991.708919675926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45991.708919675926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45991.708919675926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45991.708919675926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45991.708919675926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45991.708919675926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45991.708919675926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45991.708919675926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45991.708919675926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45991.708919675926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45991.708919675926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45991.708919675926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45991.708919675926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45991.708919675926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45991.708919675926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45991.708919675926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45991.708919675926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45991.708919675926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45991.708919675926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45991.708919675926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45991.708919675926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45991.708919675926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45991.708919675926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45991.708919675926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45991.708919675926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45991.708919675926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45991.708919675926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45991.708919675926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45991.708919675926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45991.708919675926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45991.708919675926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45991.708919675926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45991.708919675926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45991.708919675926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45991.708919675926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45991.708919675926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45991.708919675926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45991.708919675926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45991.708919675926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45991.708919675926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45991.708919675926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45991.708919675926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45991.708919675926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45991.708919675926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45991.708919675926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45991.708919675926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45991.708919675926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45991.708919675926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45991.708919675926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45991.708919675926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45991.708919675926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45991.708919675926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45991.708919675926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45991.708919675926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45991.708919675926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45991.708919675926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45991.708919675926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45991.708919675926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45991.708919675926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45991.708919675926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45991.708919675926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45991.708919675926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45991.708919675926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45991.708919675926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45991.708919675926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45991.708919675926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45991.708919675926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45991.708919675926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45991.708919675926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45991.708919675926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45991.708919675926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45991.708919675926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45991.708919675926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45991.708919675926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45991.708919675926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45991.708919675926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45991.708919675926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45991.708919675926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45991.708919675926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45991.708919675926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45991.708919675926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45991.708919675926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45991.708919675926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45991.708919675926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45991.708919675926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45991.708919675926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45991.708919675926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45991.708919675926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45991.708919675926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45991.708919675926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45991.708919675926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45991.708919675926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45991.708919675926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45991.708919675926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45991.708919675926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45991.708919675926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45991.708919675926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45991.708919675926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45991.708919675926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45991.708919675926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45991.708919675926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45991.708919675926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45991.708919675926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45991.708919675926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45991.708919675926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45991.708919675926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45991.708919675926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45991.708919675926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45991.708919675926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45991.708919675926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45991.708919675926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45991.708919675926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45991.708919675926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45991.708919675926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45991.708919675926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45991.708919675926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45991.708919675926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45991.708919675926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45991.708919675926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45991.708919675926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45991.708919675926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45991.708919675926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45991.708919675926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45991.708919675926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45991.708919675926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45991.708919675926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45991.708919675926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45991.708919675926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45991.708919675926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45991.708919675926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45991.708919675926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45991.708919675926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45991.708919675926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45991.708919675926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45991.708919675926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45991.708919675926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45991.708919675926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45991.708919675926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45991.708919675926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45991.708919675926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45991.708919675926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45991.708919675926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45991.708919675926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45991.708919675926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45991.708919675926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45991.708919675926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45991.708919675926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45991.708919675926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45991.708919675926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45991.708919675926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45991.708919675926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45991.708919675926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45991.708919675926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45991.708919675926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45991.708919675926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45991.708919675926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45991.708919675926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45991.708919675926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45991.708919675926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45991.708919675926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45991.708919675926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45991.708919675926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45991.708919675926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45991.708919675926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45991.708919675926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45991.708919675926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45991.708919675926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45991.708919675926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45991.708919675926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45991.708919675926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45991.708919675926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45991.708919675926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45991.708919675926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45991.708919675926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45991.708919675926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45991.708919675926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45991.708919675926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45991.708919675926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45991.708919675926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45991.708919675926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45991.708919675926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45991.708919675926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45991.708919675926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45991.708919675926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45991.708919675926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45991.708919675926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45991.708919675926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45991.708919675926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45991.708919675926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45991.708919675926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45991.708919675926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45991.708919675926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45991.708919675926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45991.708919675926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45991.708919675926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45991.708919675926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45991.708919675926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45991.708919675926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45991.708919675926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45991.708919675926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45991.708919675926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45991.708919675926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45991.708919675926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45991.708919675926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45991.708919675926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45991.708919675926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45991.708919675926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45991.708919675926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45991.708919675926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45991.708919675926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45991.708919675926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45991.708919675926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45991.708919675926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45991.708919675926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45991.708919675926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45991.708919675926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45991.708919675926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45991.708919675926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45991.708919675926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45991.708919675926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45991.708919675926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45991.708919675926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45991.708919675926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45991.708919675926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45991.708919675926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45991.708919675926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45991.708919675926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45991.708919675926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45991.708919675926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45991.708919675926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45991.708919675926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45991.708919675926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45991.708919675926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45991.708919675926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45991.708919675926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45991.708919675926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45991.708919675926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45991.708919675926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45991.708919675926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45991.708919675926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45991.708919675926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45991.708919675926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45991.708919675926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45991.708919675926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45991.708919675926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45991.708919675926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45991.708919675926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45991.708919675926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45991.708919675926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45991.708919675926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45991.708919675926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45991.708919675926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45991.708919675926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45991.708919675926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45991.708919675926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45991.708919675926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45991.708919675926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45991.708919675926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45991.708919675926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45991.708919675926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45991.708919675926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45991.708919675926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45991.708919675926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45991.708919675926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45991.708919675926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45991.708919675926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45991.708919675926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45991.708919675926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45991.708919675926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45991.708919675926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45991.708919675926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45991.708919675926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45991.708919675926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45991.708919675926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45991.708919675926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45991.708919675926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45991.708919675926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45991.708919675926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45991.708919675926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45991.708919675926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45991.708919675926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45991.708919675926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45991.708919675926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45991.708919675926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45991.708919675926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45991.708919675926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45991.708919675926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45991.708919675926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45991.708919675926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45991.708919675926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45991.708919675926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45991.708919675926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45991.708919675926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45991.708919675926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45991.708919675926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45991.708919675926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45991.708919675926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45991.708919675926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45991.708919675926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45991.708919675926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45991.708919675926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45991.708919675926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45991.708919675926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45991.708919675926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45991.708919675926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45991.708919675926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45991.708919675926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45991.708919675926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45991.708919675926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45991.708919675926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45991.708919675926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45991.708919675926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45991.708919675926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45991.708919675926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45991.708919675926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45991.708919675926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45991.708919675926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45991.708919675926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45991.708919675926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45991.708919675926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45991.708919675926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45991.708919675926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45991.708919675926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45991.708919675926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45991.708919675926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45991.708919675926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45991.708919675926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45991.708919675926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45991.708919675926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45991.708919675926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45991.708919675926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45991.708919675926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45991.708919675926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45991.708919675926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45991.708919675926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45991.708919675926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45991.708919675926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45991.708919675926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45991.708919675926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45991.708919675926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45991.708919675926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45991.708919675926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45991.708919675926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45991.708919675926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45991.708919675926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45991.708919675926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45991.708919675926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45991.708919675926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45991.708919675926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45991.708919675926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45991.708919675926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45991.708919675926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45991.708919675926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45991.708919675926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45991.708919675926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45991.708919675926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45991.708919675926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45991.708919675926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45991.708919675926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45991.708919675926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45991.708919675926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45991.708919675926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45991.708919675926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45991.708919675926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45991.708919675926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45991.708919675926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45991.708919675926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45991.708919675926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45991.708919675926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45991.708919675926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45991.708919675926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45991.708919675926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45991.708919675926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45991.708919675926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45991.708919675926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45991.708919675926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45991.708919675926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45991.708919675926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45991.708919675926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45991.708919675926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45991.708919675926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45991.708919675926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45991.708919675926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45991.708919675926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45991.708919675926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45991.708919675926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45991.708919675926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45991.708919675926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45991.708919675926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45991.708919675926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45991.708919675926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45991.708919675926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45991.708919675926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45991.708919675926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45991.708919675926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45991.708919675926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45991.708919675926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45991.708919675926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45991.708919675926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45991.708919675926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45991.708919675926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45991.708919675926</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45991.708919675926</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2025-11-30T14:01:17Z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