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74" documentId="13_ncr:1_{F6CB121F-512D-4AA6-A0C1-0FB36C537598}" xr6:coauthVersionLast="47" xr6:coauthVersionMax="47" xr10:uidLastSave="{B257948E-F37F-43CA-AD98-B09A9306778A}"/>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<sst xmlns="http://schemas.openxmlformats.org/spreadsheetml/2006/main" count="179020" uniqueCount="39103">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</sst>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C16" sqref="C1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293.30940833333443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12.814419907408592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45956.257834259261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45956.257834259261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45956.257834259261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45956.257834259261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45956.257834259261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45956.257834259261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45956.257834259261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45956.257834259261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45956.257834259261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45956.257834259261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45956.257834259261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45956.257834259261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45956.257834259261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45956.257834259261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45956.257834259261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45956.257834259261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45956.257834259261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45956.257834259261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45956.257834259261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45956.257834259261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45956.257834259261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45956.257834259261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45956.257834259261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45956.257834259261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45956.257834259261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45956.257834259261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45956.257834259261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45956.257834259261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45956.257834259261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45956.257834259261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45956.257834259261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45956.257834259261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45956.257834259261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45956.257834259261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45956.257834259261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45956.257834259261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45956.257834259261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45956.257834259261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45956.257834259261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45956.257834259261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45956.257834259261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45956.257834259261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45956.257834259261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45956.257834259261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45956.257834259261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45956.257834259261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45956.257834259261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45956.257834259261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45956.257834259261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45956.257834259261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45956.257834259261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45956.257834259261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45956.257834259261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45956.257834259261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45956.257834259261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45956.257834259261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82979C96-626F-4491-B70C-53885800BA3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131.2579962962991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11.762058796295605</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45956.257834259261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45956.257834259261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45956.257834259261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45956.257834259261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45956.257834259261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45956.257834259261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45956.257834259261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45956.257834259261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45956.257834259261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45956.257834259261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45956.257834259261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45956.257834259261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45956.257834259261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45956.257834259261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45956.257834259261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45956.257834259261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45956.257834259261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45956.257834259261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45956.257834259261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45956.257834259261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45956.257834259261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45956.257834259261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45956.257834259261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45956.257834259261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45956.257834259261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45956.257834259261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45956.257834259261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45956.257834259261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45956.257834259261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45956.257834259261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45956.257834259261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45956.257834259261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45956.257834259261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45956.257834259261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45956.257834259261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45956.257834259261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45956.257834259261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45956.257834259261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45956.257834259261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45956.257834259261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45956.257834259261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45956.257834259261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45956.257834259261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45956.257834259261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45956.257834259261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45956.257834259261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45956.257834259261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45956.257834259261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45956.257834259261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45956.257834259261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45956.257834259261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45956.257834259261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45956.257834259261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45956.257834259261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45956.257834259261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45956.257834259261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45956.257834259261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45956.257834259261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45956.257834259261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45956.257834259261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45956.257834259261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45956.257834259261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45956.257834259261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45956.257834259261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45956.257834259261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45956.257834259261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45956.257834259261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45956.257834259261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45956.257834259261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45956.257834259261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45956.257834259261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45956.257834259261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45956.257834259261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45956.257834259261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45956.257834259261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45956.257834259261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45956.257834259261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45956.257834259261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45956.257834259261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45956.257834259261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45956.257834259261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45956.257834259261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45956.257834259261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45956.257834259261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45956.257834259261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45956.257834259261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45956.257834259261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45956.257834259261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45956.257834259261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45956.257834259261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45956.257834259261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45956.257834259261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45956.257834259261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45956.257834259261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45956.257834259261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45956.257834259261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45956.257834259261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45956.257834259261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45956.257834259261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45956.257834259261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45956.257834259261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45956.257834259261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45956.257834259261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45956.257834259261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45956.257834259261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45956.257834259261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45956.257834259261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45956.257834259261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45956.257834259261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45956.257834259261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45956.257834259261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45956.257834259261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45956.257834259261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45956.257834259261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45956.257834259261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45956.257834259261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45956.257834259261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45956.257834259261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45956.257834259261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45956.257834259261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45956.257834259261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45956.257834259261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45956.257834259261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45956.257834259261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45956.257834259261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45956.257834259261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45956.257834259261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45956.257834259261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45956.257834259261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45956.257834259261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45956.257834259261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45956.257834259261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45956.257834259261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45956.257834259261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45956.257834259261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45956.257834259261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45956.257834259261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45956.257834259261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45956.257834259261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45956.257834259261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45956.257834259261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45956.257834259261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45956.257834259261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45956.257834259261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45956.257834259261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45956.257834259261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45956.257834259261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45956.257834259261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45956.257834259261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45956.257834259261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45956.257834259261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45956.257834259261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45956.257834259261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45956.257834259261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45956.257834259261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45956.257834259261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45956.257834259261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45956.257834259261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45956.257834259261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45956.257834259261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45956.257834259261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45956.257834259261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45956.257834259261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45956.257834259261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45956.257834259261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45956.257834259261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45956.257834259261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45956.257834259261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45956.257834259261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45956.257834259261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45956.257834259261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45956.257834259261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45956.257834259261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45956.257834259261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45956.257834259261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45956.257834259261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45956.257834259261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45956.257834259261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45956.257834259261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45956.257834259261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45956.257834259261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45956.257834259261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45956.257834259261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45956.257834259261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45956.257834259261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45956.257834259261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45956.257834259261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45956.257834259261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45956.257834259261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45956.257834259261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45956.257834259261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45956.257834259261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45956.257834259261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45956.257834259261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45956.257834259261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45956.257834259261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45956.257834259261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45956.257834259261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45956.257834259261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45956.257834259261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45956.257834259261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45956.257834259261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45956.257834259261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45956.257834259261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45956.257834259261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45956.257834259261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45956.257834259261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45956.257834259261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45956.257834259261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45956.257834259261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45956.257834259261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45956.257834259261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45956.257834259261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45956.257834259261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45956.257834259261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45956.257834259261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45956.257834259261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45956.257834259261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45956.257834259261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45956.257834259261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45956.257834259261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45956.257834259261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45956.257834259261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45956.257834259261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45956.257834259261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45956.257834259261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45956.257834259261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45956.257834259261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45956.257834259261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45956.257834259261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45956.257834259261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45956.257834259261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45956.257834259261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45956.257834259261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45956.257834259261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45956.257834259261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45956.257834259261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45956.257834259261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45956.257834259261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45956.257834259261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45956.257834259261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45956.257834259261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45956.257834259261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45956.257834259261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45956.257834259261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45956.257834259261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45956.257834259261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45956.257834259261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45956.257834259261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45956.257834259261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45956.257834259261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45956.257834259261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45956.257834259261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45956.257834259261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45956.257834259261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45956.257834259261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45956.257834259261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45956.257834259261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45956.257834259261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45956.257834259261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45956.257834259261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45956.257834259261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45956.257834259261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45956.257834259261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45956.257834259261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45956.257834259261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45956.257834259261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45956.257834259261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45956.257834259261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45956.257834259261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45956.257834259261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45956.257834259261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45956.257834259261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45956.257834259261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45956.257834259261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45956.257834259261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45956.257834259261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45956.257834259261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45956.257834259261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45956.257834259261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45956.257834259261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45956.257834259261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45956.257834259261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45956.257834259261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45956.257834259261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45956.257834259261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45956.257834259261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45956.257834259261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45956.257834259261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45956.257834259261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45956.257834259261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45956.257834259261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45956.257834259261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45956.257834259261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45956.257834259261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45956.257834259261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45956.257834259261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45956.257834259261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45956.257834259261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45956.257834259261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45956.257834259261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45956.257834259261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45956.257834259261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45956.257834259261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45956.257834259261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45956.257834259261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45956.257834259261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45956.257834259261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45956.257834259261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45956.257834259261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45956.257834259261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45956.257834259261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45956.257834259261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45956.257834259261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45956.257834259261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45956.257834259261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45956.257834259261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45956.257834259261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45956.257834259261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45956.257834259261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45956.257834259261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45956.257834259261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45956.257834259261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45956.257834259261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45956.257834259261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45956.257834259261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45956.257834259261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45956.257834259261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45956.257834259261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45956.257834259261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45956.257834259261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45956.257834259261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45956.257834259261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45956.257834259261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45956.257834259261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45956.257834259261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45956.257834259261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45956.257834259261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45956.257834259261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45956.257834259261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45956.257834259261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45956.257834259261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45956.257834259261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45956.257834259261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45956.257834259261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45956.257834259261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45956.257834259261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45956.257834259261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45956.257834259261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45956.257834259261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45956.257834259261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45956.257834259261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45956.257834259261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45956.257834259261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45956.257834259261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45956.257834259261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45956.257834259261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45956.257834259261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45956.257834259261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45956.257834259261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45956.257834259261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45956.257834259261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45956.257834259261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45956.257834259261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45956.257834259261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45956.257834259261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45956.257834259261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45956.257834259261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45956.257834259261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45956.257834259261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45956.257834259261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45956.257834259261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45956.257834259261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45956.257834259261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45956.257834259261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45956.257834259261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45956.257834259261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45956.257834259261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45956.257834259261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45956.257834259261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45956.257834259261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45956.257834259261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45956.257834259261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45956.257834259261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45956.257834259261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45956.257834259261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45956.257834259261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45956.257834259261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45956.257834259261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45956.257834259261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45956.257834259261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45956.257834259261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45956.257834259261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45956.257834259261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45956.257834259261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45956.257834259261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45956.257834259261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45956.257834259261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45956.257834259261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45956.257834259261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45956.257834259261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45956.257834259261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45956.257834259261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45956.257834259261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45956.257834259261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45956.257834259261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45956.257834259261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45956.257834259261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45956.257834259261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45956.257834259261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45956.257834259261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45956.257834259261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45956.257834259261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45956.257834259261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45956.257834259261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45956.257834259261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45956.257834259261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45956.257834259261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45956.257834259261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45956.257834259261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45956.257834259261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45956.257834259261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45956.257834259261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45956.257834259261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45956.257834259261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45956.257834259261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45956.257834259261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45956.257834259261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45956.257834259261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45956.257834259261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45956.257834259261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45956.257834259261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45956.257834259261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45956.257834259261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45956.257834259261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45956.257834259261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45956.257834259261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45956.257834259261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45956.257834259261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45956.257834259261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45956.257834259261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45956.257834259261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45956.257834259261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45956.257834259261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45956.257834259261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45956.257834259261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45956.257834259261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45956.257834259261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45956.257834259261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45956.257834259261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45956.257834259261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45956.257834259261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45956.257834259261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45956.257834259261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45956.257834259261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45956.257834259261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45956.257834259261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45956.257834259261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45956.257834259261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45956.257834259261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45956.257834259261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45956.257834259261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45956.257834259261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45956.257834259261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45956.257834259261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45956.257834259261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45956.257834259261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45956.257834259261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45956.257834259261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45956.257834259261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45956.257834259261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45956.257834259261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45956.257834259261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45956.257834259261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45956.257834259261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45956.257834259261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45956.257834259261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45956.257834259261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45956.257834259261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45956.257834259261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45956.257834259261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45956.257834259261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45956.257834259261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45956.257834259261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45956.257834259261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45956.257834259261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45956.257834259261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45956.257834259261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45956.257834259261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45956.257834259261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45956.257834259261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45956.257834259261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45956.257834259261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45956.257834259261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45956.257834259261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45956.257834259261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45956.257834259261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45956.257834259261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45956.257834259261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45956.257834259261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45956.257834259261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45956.257834259261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45956.257834259261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45956.257834259261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45956.257834259261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45956.257834259261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45956.257834259261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45956.257834259261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45956.257834259261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45956.257834259261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45956.257834259261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45956.257834259261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45956.257834259261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45956.257834259261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45956.257834259261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45956.257834259261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45956.257834259261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45956.257834259261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45956.257834259261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45956.257834259261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45956.257834259261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45956.257834259261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45956.257834259261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45956.257834259261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45956.257834259261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45956.257834259261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45956.257834259261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45956.257834259261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45956.257834259261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45956.257834259261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45956.257834259261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45956.257834259261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45956.257834259261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45956.257834259261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45956.257834259261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45956.257834259261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45956.257834259261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45956.257834259261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45956.257834259261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45956.257834259261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45956.257834259261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45956.257834259261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45956.257834259261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45956.257834259261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45956.257834259261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45956.257834259261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45956.257834259261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45956.257834259261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45956.257834259261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45956.257834259261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45956.257834259261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45956.257834259261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45956.257834259261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45956.257834259261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45956.257834259261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45956.257834259261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45956.257834259261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45956.257834259261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45956.257834259261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45956.257834259261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45956.257834259261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45956.257834259261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45956.257834259261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45956.257834259261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45956.257834259261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45956.257834259261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45956.257834259261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45956.257834259261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45956.257834259261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45956.257834259261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45956.257834259261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45956.257834259261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45956.257834259261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45956.257834259261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45956.257834259261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45956.257834259261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45956.257834259261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45956.257834259261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45956.257834259261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45956.257834259261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45956.257834259261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45956.257834259261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45956.257834259261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45956.257834259261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45956.257834259261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45956.257834259261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45956.257834259261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45956.257834259261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45956.257834259261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45956.257834259261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45956.257834259261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45956.257834259261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45956.257834259261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45956.257834259261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45956.257834259261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45956.257834259261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45956.257834259261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45956.257834259261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45956.257834259261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45956.257834259261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45956.257834259261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45956.257834259261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45956.257834259261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45956.257834259261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45956.257834259261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45956.257834259261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45956.257834259261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45956.257834259261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45956.257834259261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45956.257834259261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45956.257834259261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45956.257834259261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45956.257834259261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45956.257834259261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45956.257834259261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45956.257834259261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45956.257834259261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45956.257834259261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45956.257834259261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45956.257834259261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45956.257834259261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45956.257834259261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45956.257834259261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45956.257834259261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45956.257834259261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45956.257834259261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45956.257834259261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45956.257834259261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45956.257834259261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45956.257834259261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45956.257834259261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45956.257834259261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45956.257834259261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45956.257834259261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45956.257834259261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45956.257834259261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45956.257834259261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45956.257834259261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45956.257834259261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45956.257834259261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45956.257834259261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45956.257834259261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45956.257834259261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45956.257834259261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45956.257834259261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45956.257834259261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45956.257834259261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45956.257834259261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45956.257834259261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45956.257834259261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45956.257834259261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45956.257834259261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45956.257834259261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45956.257834259261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45956.257834259261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45956.257834259261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45956.257834259261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45956.257834259261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45956.257834259261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45956.257834259261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45956.257834259261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45956.257834259261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45956.257834259261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45956.257834259261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45956.257834259261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45956.257834259261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45956.257834259261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45956.257834259261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45956.257834259261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45956.257834259261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45956.257834259261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45956.257834259261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45956.257834259261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45956.257834259261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45956.257834259261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45956.257834259261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45956.257834259261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45956.257834259261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45956.257834259261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45956.257834259261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45956.257834259261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45956.257834259261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45956.257834259261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45956.257834259261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45956.257834259261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45956.257834259261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45956.257834259261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45956.257834259261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45956.257834259261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45956.257834259261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45956.257834259261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45956.257834259261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45956.257834259261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45956.257834259261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45956.257834259261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45956.257834259261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45956.257834259261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45956.257834259261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45956.257834259261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45956.257834259261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45956.257834259261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45956.257834259261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45956.257834259261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45956.257834259261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45956.257834259261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45956.257834259261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45956.257834259261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45956.257834259261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45956.257834259261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45956.257834259261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45956.257834259261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45956.257834259261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45956.257834259261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45956.257834259261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45956.257834259261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45956.257834259261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45956.257834259261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45956.257834259261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45956.257834259261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45956.257834259261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45956.257834259261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45956.257834259261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45956.257834259261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45956.257834259261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45956.257834259261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45956.257834259261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45956.257834259261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45956.257834259261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45956.257834259261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45956.257834259261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45956.257834259261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45956.257834259261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45956.257834259261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45956.257834259261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45956.257834259261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45956.257834259261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45956.257834259261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45956.257834259261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45956.257834259261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45956.257834259261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45956.257834259261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45956.257834259261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45956.257834259261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45956.257834259261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45956.257834259261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45956.257834259261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45956.257834259261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45956.257834259261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45956.257834259261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45956.257834259261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45956.257834259261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45956.257834259261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45956.257834259261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45956.257834259261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45956.257834259261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45956.257834259261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45956.257834259261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45956.257834259261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45956.257834259261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45956.257834259261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45956.257834259261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45956.257834259261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45956.257834259261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45956.257834259261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45956.257834259261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45956.257834259261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45956.257834259261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45956.257834259261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45956.257834259261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45956.257834259261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45956.257834259261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45956.257834259261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45956.257834259261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45956.257834259261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45956.257834259261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45956.257834259261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45956.257834259261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45956.257834259261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45956.257834259261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45956.257834259261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45956.257834259261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45956.257834259261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45956.257834259261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45956.257834259261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45956.257834259261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45956.257834259261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45956.257834259261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45956.257834259261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45956.257834259261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45956.257834259261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45956.257834259261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45956.257834259261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45956.257834259261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45956.257834259261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45956.257834259261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45956.257834259261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45956.257834259261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45956.257834259261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45956.257834259261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45956.257834259261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45956.257834259261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45956.257834259261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45956.257834259261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45956.257834259261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45956.257834259261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45956.257834259261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45956.257834259261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45956.257834259261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45956.257834259261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45956.257834259261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45956.257834259261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45956.257834259261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45956.257834259261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45956.257834259261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45956.257834259261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45956.257834259261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45956.257834259261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45956.257834259261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45956.257834259261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45956.257834259261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45956.257834259261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45956.257834259261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45956.257834259261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45956.257834259261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45956.257834259261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45956.257834259261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45956.257834259261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45956.257834259261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45956.257834259261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45956.257834259261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45956.257834259261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45956.257834259261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45956.257834259261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45956.257834259261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45956.257834259261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45956.257834259261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45956.257834259261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45956.257834259261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45956.257834259261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45956.257834259261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45956.257834259261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45956.257834259261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45956.257834259261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45956.257834259261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45956.257834259261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45956.257834259261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45956.257834259261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45956.257834259261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45956.257834259261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45956.257834259261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45956.257834259261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45956.257834259261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45956.257834259261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45956.257834259261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45956.257834259261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45956.257834259261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45956.257834259261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45956.257834259261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45956.257834259261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45956.257834259261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45956.257834259261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45956.257834259261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45956.257834259261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45956.257834259261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45956.257834259261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45956.257834259261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45956.257834259261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45956.257834259261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45956.257834259261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45956.257834259261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45956.257834259261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45956.257834259261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45956.257834259261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45956.257834259261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45956.257834259261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45956.257834259261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45956.257834259261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45956.257834259261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45956.257834259261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45956.257834259261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45956.257834259261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45956.257834259261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45956.257834259261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45956.257834259261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45956.257834259261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45956.257834259261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45956.257834259261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45956.257834259261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45956.257834259261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45956.257834259261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45956.257834259261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45956.257834259261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45956.257834259261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45956.257834259261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45956.257834259261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45956.257834259261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45956.257834259261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45956.257834259261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45956.257834259261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45956.257834259261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45956.257834259261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45956.257834259261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45956.257834259261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45956.257834259261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45956.257834259261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45956.257834259261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45956.257834259261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45956.257834259261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45956.257834259261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45956.257834259261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45956.257834259261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45956.257834259261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45956.257834259261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45956.257834259261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45956.257834259261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45956.257834259261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45956.257834259261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45956.257834259261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45956.257834259261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45956.257834259261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45956.257834259261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45956.257834259261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45956.257834259261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45956.257834259261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45956.257834259261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45956.257834259261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45956.257834259261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45956.257834259261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45956.257834259261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45956.257834259261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45956.257834259261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45956.257834259261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45956.257834259261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45956.257834259261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45956.257834259261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45956.257834259261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45956.257834259261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45956.257834259261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45956.257834259261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45956.257834259261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45956.257834259261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45956.257834259261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45956.257834259261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45956.257834259261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45956.257834259261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45956.257834259261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45956.257834259261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45956.257834259261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45956.257834259261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45956.257834259261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45956.257834259261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45956.257834259261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45956.257834259261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45956.257834259261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45956.257834259261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45956.257834259261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45956.257834259261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45956.257834259261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45956.257834259261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45956.257834259261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45956.257834259261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45956.257834259261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45956.257834259261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45956.257834259261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45956.257834259261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45956.257834259261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45956.257834259261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45956.257834259261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45956.257834259261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45956.257834259261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45956.257834259261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45956.257834259261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45956.257834259261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45956.257834259261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45956.257834259261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45956.257834259261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45956.257834259261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45956.257834259261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45956.257834259261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45956.257834259261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45956.257834259261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45956.257834259261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45956.257834259261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45956.257834259261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45956.257834259261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45956.257834259261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45956.257834259261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45956.257834259261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45956.257834259261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45956.257834259261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45956.257834259261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45956.257834259261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45956.257834259261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45956.257834259261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45956.257834259261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45956.257834259261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45956.257834259261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45956.257834259261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45956.257834259261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45956.257834259261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45956.257834259261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45956.257834259261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45956.257834259261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45956.257834259261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45956.257834259261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45956.257834259261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45956.257834259261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45956.257834259261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45956.257834259261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45956.257834259261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45956.257834259261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45956.257834259261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45956.257834259261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45956.257834259261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45956.257834259261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45956.257834259261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45956.257834259261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45956.257834259261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45956.257834259261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45956.257834259261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45956.257834259261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45956.257834259261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45956.257834259261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45956.257834259261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45956.257834259261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45956.257834259261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45956.257834259261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45956.257834259261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45956.257834259261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45956.257834259261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45956.257834259261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45956.257834259261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45956.257834259261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45956.257834259261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45956.257834259261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45956.257834259261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45956.257834259261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45956.257834259261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45956.257834259261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45956.257834259261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45956.257834259261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45956.257834259261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45956.257834259261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45956.257834259261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45956.257834259261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45956.257834259261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45956.257834259261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45956.257834259261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45956.257834259261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45956.257834259261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45956.257834259261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45956.257834259261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45956.257834259261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45956.257834259261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45956.257834259261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45956.257834259261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45956.257834259261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45956.257834259261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45956.257834259261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45956.257834259261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45956.257834259261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45956.257834259261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45956.257834259261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45956.257834259261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45956.257834259261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45956.257834259261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45956.257834259261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45956.257834259261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45956.257834259261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45956.257834259261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45956.257834259261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45956.257834259261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45956.257834259261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45956.257834259261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45956.257834259261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45956.257834259261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45956.257834259261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45956.257834259261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45956.257834259261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45956.257834259261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45956.257834259261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45956.257834259261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45956.257834259261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45956.257834259261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45956.257834259261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45956.257834259261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45956.257834259261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45956.257834259261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45956.257834259261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45956.257834259261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45956.257834259261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45956.257834259261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45956.257834259261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45956.257834259261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45956.257834259261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45956.257834259261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45956.257834259261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45956.257834259261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45956.257834259261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45956.257834259261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45956.257834259261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45956.257834259261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45956.257834259261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45956.257834259261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45956.257834259261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45956.257834259261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45956.257834259261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45956.257834259261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45956.257834259261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45956.257834259261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45956.257834259261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45956.257834259261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45956.257834259261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45956.257834259261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45956.257834259261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45956.257834259261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45956.257834259261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45956.257834259261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45956.257834259261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45956.257834259261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45956.257834259261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45956.257834259261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45956.257834259261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45956.257834259261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45956.257834259261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45956.257834259261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45956.257834259261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45956.257834259261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45956.257834259261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45956.257834259261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45956.257834259261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45956.257834259261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45956.257834259261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45956.257834259261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45956.257834259261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45956.257834259261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45956.257834259261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45956.257834259261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45956.257834259261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45956.257834259261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45956.257834259261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45956.257834259261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45956.257834259261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45956.257834259261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45956.257834259261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45956.257834259261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45956.257834259261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45956.257834259261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45956.257834259261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45956.257834259261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45956.257834259261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45956.257834259261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45956.257834259261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45956.257834259261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45956.257834259261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45956.257834259261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45956.257834259261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45956.257834259261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45956.257834259261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45956.257834259261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45956.257834259261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45956.257834259261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45956.257834259261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45956.257834259261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45956.257834259261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45956.257834259261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45956.257834259261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45956.257834259261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45956.257834259261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45956.257834259261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45956.257834259261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45956.257834259261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45956.257834259261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45956.257834259261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45956.257834259261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45956.257834259261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45956.257834259261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45956.257834259261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45956.257834259261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45956.257834259261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45956.257834259261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45956.257834259261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45956.257834259261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45956.257834259261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45956.257834259261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45956.257834259261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45956.257834259261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45956.257834259261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45956.257834259261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45956.257834259261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45956.257834259261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45956.257834259261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45956.257834259261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45956.257834259261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45956.257834259261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45956.257834259261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45956.257834259261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45956.257834259261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45956.257834259261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45956.257834259261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45956.257834259261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45956.257834259261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45956.257834259261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45956.257834259261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45956.257834259261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45956.257834259261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45956.257834259261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45956.257834259261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45956.257834259261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45956.257834259261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45956.257834259261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45956.257834259261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45956.257834259261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45956.257834259261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45956.257834259261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45956.257834259261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45956.257834259261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45956.257834259261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45956.257834259261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45956.257834259261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45956.257834259261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45956.257834259261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45956.257834259261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45956.257834259261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45956.257834259261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45956.257834259261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45956.257834259261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45956.257834259261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45956.257834259261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45956.257834259261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45956.257834259261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45956.257834259261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45956.257834259261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45956.257834259261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45956.257834259261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45956.257834259261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45956.257834259261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45956.257834259261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45956.257834259261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45956.257834259261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45956.257834259261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45956.257834259261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45956.257834259261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45956.257834259261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45956.257834259261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45956.257834259261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45956.257834259261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45956.257834259261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45956.257834259261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45956.257834259261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45956.257834259261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45956.257834259261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45956.257834259261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45956.257834259261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45956.257834259261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45956.257834259261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45956.257834259261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45956.257834259261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45956.257834259261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45956.257834259261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45956.257834259261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45956.257834259261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45956.257834259261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45956.257834259261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45956.257834259261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45956.257834259261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45956.257834259261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45956.257834259261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45956.257834259261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45956.257834259261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45956.257834259261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45956.257834259261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45956.257834259261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45956.257834259261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45956.257834259261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45956.257834259261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45956.257834259261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45956.257834259261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45956.257834259261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45956.257834259261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45956.257834259261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45956.257834259261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45956.257834259261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45956.257834259261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45956.257834259261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45956.257834259261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45956.257834259261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45956.257834259261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45956.257834259261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45956.257834259261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45956.257834259261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45956.257834259261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45956.257834259261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45956.257834259261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45956.257834259261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45956.257834259261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45956.257834259261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45956.257834259261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45956.257834259261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45956.257834259261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45956.257834259261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45956.257834259261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45956.257834259261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45956.257834259261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45956.257834259261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45956.257834259261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45956.257834259261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45956.257834259261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45956.257834259261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45956.257834259261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45956.257834259261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45956.257834259261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45956.257834259261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45956.257834259261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45956.257834259261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45956.257834259261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45956.257834259261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45956.257834259261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45956.257834259261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45956.257834259261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45956.257834259261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45956.257834259261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45956.257834259261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45956.257834259261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45956.257834259261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45956.257834259261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45956.257834259261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45956.257834259261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45956.257834259261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45956.257834259261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45956.257834259261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45956.257834259261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45956.257834259261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E8" sqref="E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252.77711666666437</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2.623112037035753</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0.5194777777796844</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45956.257834259261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45956.257834259261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45956.257834259261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45956.257834259261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45956.257834259261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45956.257834259261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45956.257834259261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45956.257834259261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45956.257834259261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45956.257834259261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45956.257834259261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45956.257834259261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45956.257834259261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45956.257834259261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45956.257834259261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45956.257834259261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45956.257834259261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45956.257834259261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45956.257834259261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45956.257834259261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45956.257834259261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45956.257834259261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45956.257834259261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45956.257834259261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45956.257834259261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45956.257834259261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45956.257834259261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45956.257834259261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45956.257834259261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45956.257834259261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45956.257834259261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45956.257834259261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45956.257834259261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45956.257834259261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45956.257834259261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45956.257834259261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45956.257834259261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45956.257834259261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45956.257834259261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45956.257834259261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45956.257834259261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45956.257834259261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45956.257834259261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45956.257834259261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45956.257834259261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45956.257834259261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45956.257834259261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45956.257834259261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45956.257834259261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45956.257834259261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45956.257834259261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45956.257834259261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45956.257834259261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45956.257834259261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45956.257834259261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45956.257834259261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45956.257834259261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45956.257834259261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45956.257834259261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45956.257834259261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45956.257834259261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45956.257834259261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45956.257834259261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45956.257834259261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45956.257834259261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45956.257834259261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45956.257834259261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45956.257834259261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45956.257834259261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45956.257834259261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45956.257834259261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45956.257834259261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45956.257834259261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45956.257834259261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45956.257834259261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45956.257834259261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45956.257834259261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45956.257834259261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45956.257834259261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45956.257834259261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45956.257834259261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45956.257834259261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45956.257834259261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45956.257834259261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45956.257834259261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45956.257834259261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45956.257834259261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45956.257834259261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45956.257834259261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45956.257834259261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45956.257834259261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45956.257834259261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45956.257834259261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45956.257834259261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45956.257834259261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45956.257834259261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45956.257834259261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45956.257834259261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45956.257834259261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45956.257834259261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45956.257834259261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45956.257834259261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45956.257834259261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45956.257834259261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45956.257834259261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45956.257834259261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45956.257834259261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45956.257834259261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45956.257834259261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45956.257834259261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45956.257834259261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45956.257834259261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45956.257834259261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45956.257834259261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45956.257834259261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45956.257834259261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45956.257834259261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45956.257834259261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45956.257834259261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45956.257834259261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45956.257834259261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45956.257834259261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45956.257834259261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45956.257834259261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45956.257834259261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45956.257834259261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45956.257834259261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45956.257834259261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45956.257834259261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45956.257834259261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45956.257834259261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45956.257834259261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45956.257834259261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45956.257834259261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45956.257834259261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45956.257834259261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45956.257834259261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45956.257834259261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45956.257834259261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45956.257834259261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45956.257834259261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45956.257834259261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45956.257834259261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45956.257834259261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45956.257834259261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45956.257834259261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45956.257834259261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45956.257834259261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45956.257834259261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45956.257834259261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45956.257834259261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45956.257834259261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45956.257834259261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45956.257834259261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45956.257834259261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45956.257834259261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45956.257834259261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45956.257834259261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45956.257834259261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45956.257834259261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45956.257834259261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45956.257834259261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45956.257834259261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45956.257834259261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45956.257834259261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45956.257834259261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45956.257834259261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45956.257834259261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45956.257834259261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45956.257834259261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45956.257834259261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45956.257834259261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45956.257834259261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45956.257834259261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45956.257834259261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45956.257834259261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45956.257834259261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45956.257834259261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45956.257834259261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45956.257834259261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45956.257834259261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45956.257834259261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45956.257834259261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45956.257834259261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45956.257834259261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45956.257834259261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45956.257834259261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45956.257834259261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45956.257834259261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45956.257834259261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45956.257834259261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45956.257834259261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45956.257834259261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45956.257834259261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45956.257834259261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45956.257834259261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45956.257834259261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45956.257834259261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45956.257834259261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45956.257834259261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45956.257834259261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45956.257834259261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45956.257834259261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45956.257834259261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45956.257834259261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45956.257834259261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45956.257834259261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45956.257834259261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45956.257834259261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45956.257834259261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45956.257834259261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45956.257834259261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45956.257834259261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45956.257834259261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45956.257834259261</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45956.257834259261</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64.425774074072251</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30.068956944443926</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7.5967231481481576</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39099</v>
      </c>
      <c r="F5" s="153">
        <v>45956.22047453704</v>
      </c>
      <c r="G5" s="154">
        <f ca="1">IFERROR(NOW()-F5,"")</f>
        <v>3.7359722220571712E-2</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45956.257834259261</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45956.257834259261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45956.257834259261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45956.257834259261</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45956.257834259261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45956.257834259261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45956.257834259261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45956.257834259261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45956.257834259261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45956.257834259261</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45956.257834259261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45956.257834259261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45956.257834259261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45956.257834259261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45956.257834259261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45956.257834259261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45956.257834259261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45956.257834259261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45956.257834259261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45956.257834259261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45956.257834259261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45956.257834259261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45956.257834259261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45956.257834259261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45956.257834259261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45956.257834259261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45956.257834259261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45956.257834259261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45956.257834259261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45956.257834259261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45956.257834259261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45956.257834259261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45956.257834259261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45956.257834259261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45956.257834259261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45956.257834259261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45956.257834259261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45956.257834259261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45956.257834259261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45956.257834259261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45956.257834259261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45956.257834259261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45956.257834259261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45956.257834259261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45956.257834259261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45956.257834259261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45956.257834259261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45956.257834259261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45956.257834259261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45956.257834259261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45956.257834259261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45956.257834259261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45956.257834259261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45956.257834259261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45956.257834259261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45956.257834259261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45956.257834259261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45956.257834259261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45956.257834259261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45956.257834259261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45956.257834259261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45956.257834259261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45956.257834259261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45956.257834259261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45956.257834259261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45956.257834259261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45956.257834259261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45956.257834259261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45956.257834259261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45956.257834259261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45956.257834259261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45956.257834259261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45956.257834259261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45956.257834259261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45956.257834259261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45956.257834259261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45956.257834259261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45956.257834259261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45956.257834259261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45956.257834259261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45956.257834259261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45956.257834259261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45956.257834259261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45956.257834259261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45956.257834259261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45956.257834259261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45956.257834259261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45956.257834259261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45956.257834259261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45956.257834259261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45956.257834259261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45956.257834259261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45956.257834259261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45956.257834259261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45956.257834259261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45956.257834259261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45956.257834259261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45956.257834259261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45956.257834259261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45956.257834259261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45956.257834259261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45956.257834259261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45956.257834259261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45956.257834259261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45956.257834259261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45956.257834259261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45956.257834259261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45956.257834259261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45956.257834259261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45956.257834259261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45956.257834259261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45956.257834259261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45956.257834259261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45956.257834259261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45956.257834259261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45956.257834259261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45956.257834259261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45956.257834259261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45956.257834259261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45956.257834259261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45956.257834259261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45956.257834259261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45956.257834259261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45956.257834259261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45956.257834259261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45956.257834259261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45956.257834259261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45956.257834259261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45956.257834259261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45956.257834259261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45956.257834259261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45956.257834259261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45956.257834259261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45956.257834259261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45956.257834259261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45956.257834259261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45956.257834259261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45956.257834259261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45956.257834259261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45956.257834259261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45956.257834259261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45956.257834259261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45956.257834259261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45956.257834259261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45956.257834259261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45956.257834259261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45956.257834259261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45956.257834259261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45956.257834259261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45956.257834259261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45956.257834259261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45956.257834259261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45956.257834259261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45956.257834259261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45956.257834259261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45956.257834259261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45956.257834259261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45956.257834259261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45956.257834259261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45956.257834259261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45956.257834259261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45956.257834259261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45956.257834259261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45956.257834259261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45956.257834259261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45956.257834259261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45956.257834259261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45956.257834259261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45956.257834259261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45956.257834259261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45956.257834259261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45956.257834259261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45956.257834259261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45956.257834259261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45956.257834259261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45956.257834259261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45956.257834259261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45956.257834259261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45956.257834259261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45956.257834259261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45956.257834259261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45956.257834259261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45956.257834259261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45956.257834259261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45956.257834259261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45956.257834259261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45956.257834259261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45956.257834259261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45956.257834259261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45956.257834259261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45956.257834259261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45956.257834259261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45956.257834259261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45956.257834259261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45956.257834259261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45956.257834259261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45956.257834259261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45956.257834259261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45956.257834259261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45956.257834259261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45956.257834259261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45956.257834259261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45956.257834259261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45956.257834259261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45956.257834259261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45956.257834259261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45956.257834259261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45956.257834259261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45956.257834259261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45956.257834259261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45956.257834259261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45956.257834259261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45956.257834259261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45956.257834259261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45956.257834259261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45956.257834259261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45956.257834259261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45956.257834259261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45956.257834259261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45956.257834259261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45956.257834259261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45956.257834259261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45956.257834259261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45956.257834259261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45956.257834259261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45956.257834259261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45956.257834259261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45956.257834259261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45956.257834259261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45956.257834259261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45956.257834259261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45956.257834259261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45956.257834259261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45956.257834259261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45956.257834259261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45956.257834259261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45956.257834259261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45956.257834259261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45956.257834259261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45956.257834259261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45956.257834259261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45956.257834259261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45956.257834259261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45956.257834259261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45956.257834259261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45956.257834259261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45956.257834259261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45956.257834259261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45956.257834259261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45956.257834259261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45956.257834259261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45956.257834259261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45956.257834259261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45956.257834259261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45956.257834259261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45956.257834259261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45956.257834259261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45956.257834259261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45956.257834259261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45956.257834259261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45956.257834259261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45956.257834259261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45956.257834259261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45956.257834259261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45956.257834259261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45956.257834259261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45956.257834259261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45956.257834259261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45956.257834259261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45956.257834259261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45956.257834259261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45956.257834259261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45956.257834259261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45956.257834259261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45956.257834259261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45956.257834259261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45956.257834259261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45956.257834259261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45956.257834259261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45956.257834259261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45956.257834259261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45956.257834259261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45956.257834259261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45956.257834259261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45956.257834259261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45956.257834259261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45956.257834259261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45956.257834259261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45956.257834259261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45956.257834259261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45956.257834259261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45956.257834259261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45956.257834259261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45956.257834259261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45956.257834259261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45956.257834259261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45956.257834259261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45956.257834259261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45956.257834259261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45956.257834259261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45956.257834259261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45956.257834259261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45956.257834259261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45956.257834259261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45956.257834259261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45956.257834259261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45956.257834259261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45956.257834259261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45956.257834259261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45956.257834259261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45956.257834259261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45956.257834259261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45956.257834259261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45956.257834259261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45956.257834259261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45956.257834259261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45956.257834259261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45956.257834259261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45956.257834259261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45956.257834259261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45956.257834259261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45956.257834259261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45956.257834259261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45956.257834259261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45956.257834259261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45956.257834259261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45956.257834259261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45956.257834259261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45956.257834259261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45956.257834259261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45956.257834259261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45956.257834259261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45956.257834259261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45956.257834259261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45956.257834259261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45956.257834259261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45956.257834259261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45956.257834259261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45956.257834259261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45956.257834259261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45956.257834259261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45956.257834259261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45956.257834259261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45956.257834259261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45956.257834259261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45956.257834259261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45956.257834259261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45956.257834259261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45956.257834259261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45956.257834259261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45956.257834259261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45956.257834259261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45956.257834259261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45956.257834259261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45956.257834259261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45956.257834259261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45956.257834259261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45956.257834259261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45956.257834259261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45956.257834259261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45956.257834259261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45956.257834259261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45956.257834259261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45956.257834259261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45956.257834259261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45956.257834259261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45956.257834259261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45956.257834259261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45956.257834259261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45956.257834259261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45956.257834259261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45956.257834259261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45956.257834259261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45956.257834259261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45956.257834259261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45956.257834259261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45956.257834259261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45956.257834259261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45956.257834259261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45956.257834259261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45956.257834259261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45956.257834259261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45956.257834259261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45956.257834259261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45956.257834259261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45956.257834259261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45956.257834259261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45956.257834259261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45956.257834259261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45956.257834259261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45956.257834259261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45956.257834259261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45956.257834259261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45956.257834259261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45956.257834259261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45956.257834259261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45956.257834259261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45956.257834259261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45956.257834259261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45956.257834259261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45956.257834259261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45956.257834259261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45956.257834259261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45956.257834259261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45956.257834259261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45956.257834259261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45956.257834259261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45956.257834259261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45956.257834259261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45956.257834259261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45956.257834259261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45956.257834259261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45956.257834259261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45956.257834259261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45956.257834259261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45956.257834259261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45956.257834259261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45956.257834259261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45956.257834259261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45956.257834259261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45956.257834259261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45956.257834259261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45956.257834259261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45956.257834259261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45956.257834259261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45956.257834259261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45956.257834259261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45956.257834259261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45956.257834259261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45956.257834259261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45956.257834259261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45956.257834259261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45956.257834259261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45956.257834259261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45956.257834259261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45956.257834259261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45956.257834259261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45956.257834259261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45956.257834259261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45956.257834259261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45956.257834259261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45956.257834259261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45956.257834259261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45956.257834259261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45956.257834259261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45956.257834259261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45956.257834259261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45956.257834259261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45956.257834259261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45956.257834259261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45956.257834259261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45956.257834259261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45956.257834259261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45956.257834259261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45956.257834259261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45956.257834259261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45956.257834259261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45956.257834259261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0.1534245370348799</v>
      </c>
      <c r="H2" s="107">
        <v>45956.092986111114</v>
      </c>
      <c r="I2" s="103" t="str">
        <f>IFERROR(VLOOKUP(D2,DB!A:F,6,0),"")</f>
        <v>Generator-SG</v>
      </c>
      <c r="J2" s="102" t="str">
        <f>IFERROR(VLOOKUP(D2,DB!A:G,7,0),"")</f>
        <v>Vandalized</v>
      </c>
      <c r="K2" s="108" t="s">
        <v>39102</v>
      </c>
      <c r="L2" s="109" t="str">
        <f>IFERROR(VLOOKUP(D2,DB!A:I,9,0),"")</f>
        <v>Latis</v>
      </c>
    </row>
    <row r="3" spans="1:16383" ht="31.5" customHeight="1">
      <c r="A3" s="104"/>
      <c r="B3" s="103" t="str">
        <f>IFERROR(VLOOKUP(D3,DB!A:K,11,0),"")</f>
        <v/>
      </c>
      <c r="C3" s="105"/>
      <c r="D3" s="103"/>
      <c r="E3" s="106"/>
      <c r="F3" s="107"/>
      <c r="G3" s="77">
        <f ca="1">IFERROR(NOW()-F3,"-")</f>
        <v>45956.257834259261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45956.257834259261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45956.257834259261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45956.257834259261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45956.257834259261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45956.257834259261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45956.257834259261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45956.257834259261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45956.257834259261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45956.257834259261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45956.257834259261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45956.257834259261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45956.257834259261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45956.257834259261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45956.257834259261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45956.257834259261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45956.257834259261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45956.257834259261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45956.257834259261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45956.257834259261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45956.257834259261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45956.257834259261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45956.257834259261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45956.257834259261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45956.257834259261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45956.257834259261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45956.257834259261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45956.257834259261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45956.257834259261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45956.257834259261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45956.257834259261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45956.257834259261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45956.257834259261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45956.257834259261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45956.257834259261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45956.257834259261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45956.257834259261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45956.257834259261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45956.257834259261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45956.257834259261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45956.257834259261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45956.257834259261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45956.257834259261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45956.257834259261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45956.257834259261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45956.257834259261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45956.257834259261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45956.257834259261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45956.257834259261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45956.257834259261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45956.257834259261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45956.257834259261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45956.257834259261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45956.257834259261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45956.257834259261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45956.257834259261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45956.257834259261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45956.257834259261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45956.257834259261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45956.257834259261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45956.257834259261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45956.257834259261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45956.257834259261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45956.257834259261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45956.257834259261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45956.257834259261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45956.257834259261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45956.257834259261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45956.257834259261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45956.257834259261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45956.257834259261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45956.257834259261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45956.257834259261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45956.257834259261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45956.257834259261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45956.257834259261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45956.257834259261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45956.257834259261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45956.257834259261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45956.257834259261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45956.257834259261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45956.257834259261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45956.257834259261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45956.257834259261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45956.257834259261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45956.257834259261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45956.257834259261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45956.257834259261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45956.257834259261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45956.257834259261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45956.257834259261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45956.257834259261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45956.257834259261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45956.257834259261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45956.257834259261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45956.257834259261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45956.257834259261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45956.257834259261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45956.257834259261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45956.257834259261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45956.257834259261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45956.257834259261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45956.257834259261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45956.257834259261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45956.257834259261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45956.257834259261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45956.257834259261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45956.257834259261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45956.257834259261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45956.257834259261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45956.257834259261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45956.257834259261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45956.257834259261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45956.257834259261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45956.257834259261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45956.257834259261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45956.257834259261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45956.257834259261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45956.257834259261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45956.257834259261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45956.257834259261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45956.257834259261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45956.257834259261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45956.257834259261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45956.257834259261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45956.257834259261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45956.257834259261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45956.257834259261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45956.257834259261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45956.257834259261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45956.257834259261</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2025-10-26T03:13:18Z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