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19" documentId="120_S{2AC9BD13-BADA-5192-A53E-5A8FF88502F6}" xr6:coauthVersionLast="47" xr6:coauthVersionMax="47" xr10:uidLastSave="{FF8F394D-882D-493F-8DBD-B34D43FEA1D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<sst xmlns="http://schemas.openxmlformats.org/spreadsheetml/2006/main" count="180281" uniqueCount="39123">
  <si>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</si>
  <si>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</si>
  <si>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</si>
  <si>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</si>
  <si>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</si>
  <si>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</si>
  <si>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</si>
  <si>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</si>
  <si>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</si>
  <si>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</si>
  <si>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</si>
  <si>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</si>
  <si>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</si>
  <si>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</si>
  <si>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</si>
  <si>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</si>
  <si>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</si>
  <si>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</si>
  <si>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</si>
  <si>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</si>
  <si>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</si>
  <si>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</si>
  <si>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</si>
  <si>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</si>
  <si>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</si>
  <si>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</si>
  <si>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</si>
  <si>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</si>
  <si>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</si>
  <si>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</si>
  <si>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</si>
  <si>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</si>
  <si>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</si>
  <si>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</si>
  <si>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</si>
  <si>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</si>
  <si>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</si>
  <si>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</si>
  <si>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</si>
  <si>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</si>
  <si>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</si>
  <si>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</si>
  <si>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</si>
  <si>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</si>
  <si>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</si>
  <si>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</si>
  <si>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</si>
  <si>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</si>
  <si>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</si>
  <si>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</si>
  <si>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</si>
  <si>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</si>
  <si>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</si>
  <si>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</si>
  <si>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</si>
  <si>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</si>
  <si>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</si>
  <si>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</si>
  <si>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</si>
  <si>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</si>
  <si>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</si>
  <si>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</si>
  <si>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</si>
  <si>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</si>
  <si>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</si>
  <si>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</si>
  <si>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</si>
  <si>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</si>
  <si>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</si>
  <si>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</si>
  <si>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</si>
  <si>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</si>
  <si>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</si>
  <si>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</si>
  <si>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</si>
  <si>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</si>
  <si>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</si>
  <si>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</si>
  <si>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</si>
  <si>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</si>
  <si>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</si>
  <si>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</si>
  <si>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</si>
  <si>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</si>
  <si>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</si>
  <si>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</si>
  <si>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</si>
  <si>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</si>
  <si>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</si>
  <si>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</si>
  <si>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</si>
  <si>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</si>
  <si>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</si>
  <si>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</si>
  <si>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</si>
  <si>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</si>
  <si>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</si>
  <si>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</si>
  <si>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</si>
  <si>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</si>
  <si>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</si>
  <si>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</si>
  <si>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</si>
  <si>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</si>
  <si>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</si>
  <si>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</si>
  <si>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</si>
  <si>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</si>
  <si>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</si>
  <si>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</si>
  <si>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</si>
  <si>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</si>
  <si>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</si>
  <si>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</si>
  <si>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</si>
  <si>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</si>
  <si>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</si>
  <si>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</si>
  <si>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</si>
  <si>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</si>
  <si>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</si>
  <si>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</si>
  <si>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</si>
  <si>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</si>
  <si>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</si>
  <si>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</si>
  <si>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</si>
  <si>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</si>
  <si>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</si>
  <si>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</si>
  <si>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</si>
  <si>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</si>
  <si>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</si>
  <si>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</si>
  <si>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</si>
  <si>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</si>
  <si>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</si>
  <si>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</si>
  <si>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</si>
  <si>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</si>
  <si>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</si>
  <si>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</si>
  <si>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</si>
  <si>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</si>
  <si>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</si>
  <si>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</si>
  <si>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</si>
  <si>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</si>
  <si>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</si>
  <si>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</si>
  <si>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</si>
  <si>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</si>
  <si>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</si>
  <si>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</si>
  <si>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</si>
  <si>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</si>
  <si>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</si>
  <si>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</si>
  <si>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</si>
  <si>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</si>
  <si>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</si>
  <si>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</si>
  <si>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</si>
  <si>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</si>
  <si>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</si>
  <si>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</si>
  <si>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</si>
  <si>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</si>
  <si>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</si>
  <si>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</si>
  <si>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</si>
  <si>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</si>
  <si>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</si>
  <si>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</si>
  <si>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</si>
  <si>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</si>
  <si>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</si>
  <si>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</si>
  <si>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</si>
  <si>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</si>
  <si>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</si>
  <si>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</si>
  <si>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</si>
  <si>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</si>
  <si>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</si>
  <si>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</si>
  <si>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</si>
  <si>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</si>
  <si>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</si>
  <si>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</si>
  <si>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</si>
  <si>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</si>
  <si>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</si>
  <si>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</si>
  <si>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</si>
  <si>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</si>
  <si>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</si>
  <si>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</si>
  <si>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</si>
  <si>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</si>
  <si>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</si>
  <si>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</si>
  <si>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</si>
  <si>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</si>
  <si>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</si>
  <si>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</si>
  <si>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</si>
  <si>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</si>
  <si>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</si>
  <si>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</si>
  <si>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</si>
  <si>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</si>
  <si>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</si>
  <si>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</si>
  <si>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</si>
  <si>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</si>
  <si>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</si>
  <si>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</si>
  <si>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</si>
  <si>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</si>
  <si>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</si>
  <si>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</si>
  <si>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</si>
  <si>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</si>
  <si>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</si>
  <si>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</si>
  <si>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</si>
  <si>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</si>
  <si>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</si>
  <si>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</si>
  <si>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</si>
  <si>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</si>
  <si>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</si>
  <si>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</si>
  <si>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</si>
  <si>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</si>
  <si>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</si>
  <si>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</si>
  <si>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</si>
  <si>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</si>
  <si>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</si>
  <si>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</si>
  <si>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</si>
  <si>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</si>
  <si>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</si>
  <si>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</si>
  <si>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</si>
  <si>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</si>
  <si>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</si>
  <si>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</si>
  <si>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</si>
  <si>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</si>
  <si>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</si>
  <si>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</si>
  <si>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</si>
  <si>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</si>
  <si>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</si>
  <si>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</si>
  <si>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</si>
  <si>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</si>
  <si>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</si>
  <si>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</si>
  <si>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</si>
  <si>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</si>
  <si>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</si>
  <si>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</si>
  <si>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</si>
  <si>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</si>
  <si>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</si>
  <si>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</si>
  <si>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</si>
  <si>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</si>
  <si>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</si>
  <si>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</si>
  <si>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</si>
  <si>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</si>
  <si>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</si>
  <si>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</si>
  <si>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</si>
  <si>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</si>
  <si>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</si>
  <si>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</si>
  <si>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</si>
  <si>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</si>
  <si>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</si>
  <si>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</si>
  <si>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</si>
  <si>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</si>
  <si>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</si>
  <si>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</si>
  <si>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</si>
  <si>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</si>
  <si>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</si>
  <si>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</si>
  <si>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</si>
  <si>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</si>
  <si>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</si>
  <si>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</si>
  <si>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</si>
  <si>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</si>
  <si>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</si>
  <si>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</si>
  <si>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</si>
  <si>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</si>
  <si>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</si>
  <si>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</si>
  <si>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</si>
  <si>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</si>
  <si>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</si>
  <si>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</si>
  <si>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</si>
  <si>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</si>
  <si>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</si>
  <si>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</si>
  <si>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</si>
  <si>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</si>
  <si>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</si>
  <si>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</si>
  <si>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</si>
  <si>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</si>
  <si>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</si>
  <si>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</si>
  <si>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</si>
  <si>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</si>
  <si>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</si>
  <si>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</si>
  <si>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</si>
  <si>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</si>
  <si>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</si>
  <si>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</si>
  <si>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</si>
  <si>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</si>
  <si>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</si>
  <si>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</si>
  <si>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</si>
  <si>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</si>
  <si>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</si>
  <si>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</si>
  <si>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</si>
  <si>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</si>
  <si>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</si>
  <si>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</si>
  <si>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</si>
  <si>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</si>
  <si>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</si>
  <si>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</si>
  <si>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</si>
  <si>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</si>
  <si>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</si>
  <si>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</si>
  <si>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</si>
  <si>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</si>
  <si>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</si>
  <si>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</si>
  <si>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</si>
  <si>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</si>
  <si>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</si>
  <si>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</si>
  <si>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</si>
  <si>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</si>
  <si>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</si>
  <si>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</si>
  <si>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</si>
  <si>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</si>
  <si>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</si>
  <si>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</si>
  <si>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</si>
  <si>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</si>
  <si>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</si>
  <si>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</si>
  <si>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</si>
  <si>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</si>
  <si>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</si>
  <si>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</si>
  <si>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</si>
  <si>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</si>
  <si>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</si>
  <si>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</si>
  <si>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</si>
  <si>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</si>
  <si>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</si>
  <si>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</si>
  <si>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</si>
  <si>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</si>
  <si>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</si>
  <si>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</si>
  <si>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</si>
  <si>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</si>
  <si>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</si>
  <si>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</si>
  <si>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</si>
  <si>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</si>
  <si>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</si>
  <si>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</si>
  <si>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</si>
  <si>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</si>
  <si>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</si>
  <si>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</si>
  <si>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</si>
  <si>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</si>
  <si>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</si>
  <si>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</si>
  <si>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</si>
  <si>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</si>
  <si>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</si>
  <si>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</si>
  <si>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</si>
  <si>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</si>
  <si>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</si>
  <si>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</si>
  <si>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</si>
  <si>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</si>
  <si>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</si>
  <si>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</si>
  <si>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</si>
  <si>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</si>
  <si>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</si>
  <si>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</si>
  <si>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</si>
  <si>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</si>
  <si>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</si>
  <si>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</si>
  <si>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</si>
  <si>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</si>
  <si>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</si>
  <si>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</si>
  <si>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</si>
  <si>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</si>
  <si>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</si>
  <si>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</si>
  <si>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</si>
  <si>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</si>
  <si>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</si>
  <si>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</si>
  <si>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</si>
  <si>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</si>
  <si>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</si>
  <si>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</si>
  <si>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</si>
  <si>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</si>
  <si>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</si>
  <si>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</si>
  <si>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</si>
  <si>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</si>
  <si>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</si>
  <si>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</si>
  <si>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</si>
  <si>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</si>
  <si>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</si>
  <si>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</si>
  <si>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</si>
  <si>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</si>
  <si>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</si>
  <si>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</si>
  <si>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</si>
  <si>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</si>
  <si>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</si>
  <si>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</si>
  <si>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</si>
  <si>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</si>
  <si>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</si>
  <si>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</si>
  <si>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</si>
  <si>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</si>
  <si>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</si>
  <si>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</si>
  <si>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</si>
  <si>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</si>
  <si>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</si>
  <si>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</si>
  <si>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</si>
  <si>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</si>
  <si>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</si>
  <si>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</si>
  <si>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</si>
  <si>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</si>
  <si>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</si>
  <si>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</si>
  <si>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</si>
  <si>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</si>
  <si>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</si>
  <si>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</si>
  <si>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</si>
  <si>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</si>
  <si>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</si>
  <si>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</si>
  <si>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</si>
  <si>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</si>
  <si>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</si>
  <si>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</si>
  <si>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</si>
  <si>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</si>
  <si>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</si>
  <si>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</si>
  <si>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</si>
  <si>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</si>
  <si>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</si>
  <si>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</si>
  <si>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</si>
  <si>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</si>
  <si>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</si>
  <si>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</si>
  <si>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</si>
  <si>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</si>
  <si>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</si>
  <si>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</si>
  <si>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</si>
  <si>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</si>
  <si>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</si>
  <si>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</si>
  <si>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</si>
  <si>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</si>
  <si>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</si>
  <si>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</si>
  <si>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</si>
  <si>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</si>
  <si>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</si>
  <si>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</si>
  <si>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</si>
  <si>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</si>
  <si>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</si>
  <si>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</si>
  <si>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</si>
  <si>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</si>
  <si>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</si>
  <si>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</si>
  <si>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</si>
  <si>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</si>
  <si>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</si>
  <si>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</si>
  <si>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</si>
  <si>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</si>
  <si>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</si>
  <si>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</si>
  <si>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</si>
  <si>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</si>
  <si>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</si>
  <si>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</si>
  <si>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</si>
  <si>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</si>
  <si>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</si>
  <si>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</si>
  <si>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</si>
  <si>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</si>
  <si>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</si>
  <si>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</si>
  <si>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</si>
  <si>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</si>
  <si>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</si>
  <si>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</si>
  <si>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</si>
  <si>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</si>
  <si>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</si>
  <si>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</si>
  <si>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</si>
  <si>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</si>
  <si>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</si>
  <si>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</si>
  <si>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</si>
  <si>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</si>
  <si>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</si>
  <si>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</si>
  <si>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</si>
  <si>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</si>
  <si>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</si>
  <si>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</si>
  <si>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</si>
  <si>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</si>
  <si>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</si>
  <si>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</si>
  <si>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</si>
  <si>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</si>
  <si>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</si>
  <si>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</si>
  <si>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</si>
  <si>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</si>
  <si>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</si>
  <si>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</si>
  <si>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</si>
  <si>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</si>
  <si>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</si>
  <si>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</si>
  <si>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</si>
  <si>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</si>
  <si>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</si>
  <si>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</si>
  <si>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</si>
  <si>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</si>
  <si>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</si>
  <si>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</si>
  <si>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</si>
  <si>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</si>
  <si>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</si>
  <si>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</si>
  <si>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</si>
  <si>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</si>
  <si>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</si>
  <si>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</si>
  <si>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</si>
  <si>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</si>
  <si>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</si>
  <si>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</si>
  <si>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</si>
  <si>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</si>
  <si>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</si>
  <si>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</si>
  <si>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</si>
  <si>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</si>
  <si>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</si>
  <si>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</si>
  <si>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</si>
  <si>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</si>
  <si>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</si>
  <si>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</si>
  <si>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</si>
  <si>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</si>
  <si>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</si>
  <si>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</si>
  <si>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</si>
  <si>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</si>
  <si>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</si>
  <si>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</si>
  <si>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</si>
  <si>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</si>
  <si>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</si>
  <si>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</si>
  <si>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</si>
  <si>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</si>
  <si>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</si>
  <si>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</si>
  <si>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</si>
  <si>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</si>
  <si>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</si>
  <si>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</si>
  <si>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</si>
  <si>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</si>
  <si>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</si>
  <si>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</si>
  <si>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</si>
  <si>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</si>
  <si>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</si>
  <si>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</si>
  <si>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</si>
  <si>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</si>
  <si>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</si>
  <si>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</si>
  <si>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</si>
  <si>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</si>
  <si>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</si>
  <si>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</si>
  <si>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</si>
  <si>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</si>
  <si>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</si>
  <si>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</si>
  <si>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</si>
  <si>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</si>
  <si>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</si>
  <si>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</si>
  <si>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</si>
  <si>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</si>
  <si>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</si>
  <si>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</si>
  <si>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</si>
  <si>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</si>
  <si>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</si>
  <si>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</si>
  <si>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</si>
  <si>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</si>
  <si>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</si>
  <si>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</si>
  <si>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</si>
  <si>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</si>
  <si>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</si>
  <si>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</si>
  <si>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</si>
  <si>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</si>
  <si>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</si>
  <si>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</si>
  <si>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</si>
  <si>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</si>
  <si>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</si>
  <si>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</si>
  <si>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</si>
  <si>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</si>
  <si>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</si>
  <si>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</si>
  <si>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</si>
  <si>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</si>
  <si>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</si>
  <si>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</si>
  <si>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</si>
  <si>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</si>
  <si>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</si>
  <si>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</si>
  <si>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</si>
  <si>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</si>
  <si>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</si>
  <si>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</si>
  <si>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</si>
  <si>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</si>
  <si>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</si>
  <si>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</si>
  <si>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</si>
  <si>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</si>
  <si>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</si>
  <si>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</si>
  <si>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</si>
  <si>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</si>
  <si>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</si>
  <si>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</si>
  <si>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</si>
  <si>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</si>
  <si>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</si>
  <si>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</si>
  <si>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</si>
  <si>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</si>
  <si>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</si>
  <si>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</si>
  <si>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</si>
  <si>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</si>
  <si>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</si>
  <si>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</si>
  <si>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</si>
  <si>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</si>
  <si>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</si>
  <si>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</si>
  <si>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</si>
  <si>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</si>
  <si>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</si>
  <si>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</si>
  <si>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</si>
  <si>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</si>
  <si>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</si>
  <si>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</si>
  <si>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</si>
  <si>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</si>
  <si>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</si>
  <si>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</si>
  <si>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</si>
  <si>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</si>
  <si>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</si>
  <si>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</si>
  <si>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</si>
  <si>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</si>
  <si>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</si>
  <si>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</si>
  <si>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</si>
  <si>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</si>
  <si>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</si>
  <si>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</si>
  <si>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</si>
  <si>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</si>
  <si>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</si>
  <si>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</si>
  <si>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</si>
  <si>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</si>
  <si>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</si>
  <si>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</si>
  <si>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</si>
  <si>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</si>
  <si>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</si>
  <si>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</si>
  <si>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</si>
  <si>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</si>
  <si>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</si>
  <si>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</si>
  <si>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</si>
  <si>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</si>
  <si>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</si>
  <si>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</si>
  <si>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</si>
  <si>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</si>
  <si>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</si>
  <si>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</si>
  <si>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</si>
  <si>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</si>
  <si>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</si>
  <si>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</si>
  <si>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</si>
  <si>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</si>
  <si>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</si>
  <si>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</si>
  <si>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</si>
  <si>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</si>
  <si>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</si>
  <si>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</si>
  <si>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</si>
  <si>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</si>
  <si>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</si>
  <si>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</si>
  <si>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</si>
  <si>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</si>
  <si>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</si>
  <si>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</si>
  <si>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</si>
  <si>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</si>
  <si>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</si>
  <si>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</si>
  <si>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</si>
  <si>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</si>
  <si>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</si>
  <si>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</si>
  <si>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</si>
  <si>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</si>
  <si>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</si>
  <si>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</si>
  <si>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</si>
  <si>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</si>
  <si>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</si>
  <si>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</si>
  <si>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</si>
  <si>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</si>
  <si>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</si>
  <si>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</si>
  <si>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</si>
  <si>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</si>
  <si>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</si>
  <si>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</si>
  <si>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</si>
  <si>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</si>
  <si>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</si>
  <si>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</si>
  <si>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</si>
  <si>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</si>
  <si>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</si>
  <si>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</si>
  <si>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</si>
  <si>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</si>
  <si>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</si>
  <si>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</si>
  <si>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</si>
  <si>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</si>
  <si>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</si>
  <si>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</si>
  <si>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</si>
  <si>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</si>
  <si>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</si>
  <si>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</si>
  <si>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</si>
  <si>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</si>
  <si>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</si>
  <si>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</si>
  <si>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</si>
  <si>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</si>
  <si>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</si>
  <si>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</si>
  <si>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</si>
  <si>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</si>
  <si>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</si>
  <si>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</si>
  <si>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</si>
  <si>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</si>
  <si>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</si>
  <si>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</si>
  <si>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</si>
  <si>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</si>
  <si>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</si>
  <si>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</si>
  <si>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</si>
  <si>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</si>
  <si>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</si>
  <si>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</si>
  <si>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</si>
  <si>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</si>
  <si>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</si>
  <si>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</si>
  <si>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</si>
  <si>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</si>
  <si>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</si>
  <si>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</si>
  <si>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</si>
  <si>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</si>
  <si>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</si>
  <si>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</si>
  <si>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</si>
  <si>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</si>
  <si>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</si>
  <si>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</si>
  <si>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</si>
  <si>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</si>
  <si>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</si>
  <si>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</si>
  <si>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</si>
  <si>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</si>
  <si>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</si>
  <si>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</si>
  <si>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</si>
  <si>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</si>
  <si>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</si>
  <si>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</si>
  <si>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</si>
  <si>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</si>
  <si>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</si>
  <si>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</si>
  <si>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</si>
  <si>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</si>
  <si>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</si>
  <si>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</si>
  <si>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</si>
  <si>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</si>
  <si>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</si>
  <si>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</si>
  <si>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</si>
  <si>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</si>
  <si>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</si>
  <si>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</si>
  <si>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</si>
  <si>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</si>
  <si>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</si>
  <si>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</si>
  <si>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</si>
  <si>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</si>
  <si>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</si>
  <si>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</si>
  <si>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</si>
  <si>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</si>
  <si>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</si>
  <si>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</si>
  <si>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</si>
  <si>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</si>
  <si>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</si>
  <si>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</si>
  <si>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</si>
  <si>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</si>
  <si>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</si>
  <si>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</si>
  <si>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</si>
  <si>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</si>
  <si>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</si>
  <si>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</si>
  <si>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</si>
  <si>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</si>
  <si>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</si>
  <si>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</si>
  <si>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</si>
  <si>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</si>
  <si>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</si>
  <si>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</si>
  <si>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</si>
  <si>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</si>
  <si>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</si>
  <si>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</si>
  <si>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</si>
  <si>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</si>
  <si>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</si>
  <si>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</si>
  <si>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</si>
  <si>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</si>
  <si>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</si>
  <si>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</si>
  <si>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</si>
  <si>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</si>
  <si>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</si>
  <si>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</si>
  <si>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</si>
  <si>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</si>
  <si>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</si>
  <si>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</si>
  <si>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</si>
  <si>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</si>
  <si>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</si>
  <si>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</si>
  <si>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</si>
  <si>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</si>
  <si>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</si>
  <si>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</si>
  <si>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</si>
  <si>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</si>
  <si>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</si>
  <si>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</si>
  <si>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</si>
  <si>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</si>
  <si>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</si>
  <si>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</si>
  <si>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</si>
  <si>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</si>
  <si>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</si>
  <si>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</si>
  <si>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</si>
  <si>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</si>
  <si>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</si>
  <si>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</si>
  <si>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</si>
  <si>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</si>
  <si>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</si>
  <si>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</si>
  <si>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</si>
  <si>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</si>
  <si>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</si>
  <si>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</si>
  <si>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</si>
  <si>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</si>
  <si>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</si>
  <si>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</si>
  <si>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</si>
  <si>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</si>
  <si>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</si>
  <si>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</si>
  <si>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</si>
  <si>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</si>
  <si>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</si>
  <si>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</si>
  <si>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</si>
  <si>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</si>
  <si>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</si>
  <si>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</si>
  <si>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</si>
  <si>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</si>
  <si>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</si>
  <si>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</si>
  <si>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</si>
  <si>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</si>
  <si>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</si>
  <si>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</si>
  <si>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</si>
  <si>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</si>
  <si>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</si>
  <si>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</si>
  <si>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</si>
  <si>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</si>
  <si>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</si>
  <si>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</si>
  <si>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</si>
  <si>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</si>
  <si>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</si>
  <si>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</si>
  <si>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</si>
  <si>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</si>
  <si>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</si>
  <si>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</si>
  <si>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</si>
  <si>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</si>
  <si>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</si>
  <si>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</si>
  <si>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</si>
  <si>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</si>
  <si>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</si>
  <si>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</si>
  <si>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</si>
  <si>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</si>
  <si>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</si>
  <si>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</si>
  <si>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</si>
  <si>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</si>
  <si>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</si>
  <si>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</si>
  <si>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</si>
  <si>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</si>
  <si>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</si>
  <si>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</si>
  <si>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</si>
  <si>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</si>
  <si>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</si>
  <si>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</si>
  <si>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</si>
  <si>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</si>
  <si>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</si>
  <si>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</si>
  <si>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</si>
  <si>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</si>
  <si>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</si>
  <si>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</si>
  <si>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</si>
  <si>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</si>
  <si>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</si>
  <si>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</si>
  <si>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</si>
  <si>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</si>
  <si>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</si>
  <si>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</si>
  <si>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</si>
  <si>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</si>
  <si>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</si>
  <si>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</si>
  <si>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</si>
  <si>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</si>
  <si>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</si>
  <si>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</si>
  <si>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</si>
  <si>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</si>
  <si>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</si>
  <si>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</si>
  <si>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</si>
  <si>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</si>
  <si>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</si>
  <si>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</si>
  <si>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</si>
  <si>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</si>
  <si>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</si>
  <si>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</si>
  <si>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</si>
  <si>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</si>
  <si>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</si>
  <si>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</si>
  <si>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</si>
  <si>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</si>
  <si>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</si>
  <si>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</si>
  <si>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</si>
  <si>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</si>
  <si>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</si>
  <si>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</si>
  <si>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</si>
  <si>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</si>
  <si>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</si>
  <si>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</si>
  <si>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</si>
  <si>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</si>
  <si>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</si>
  <si>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</si>
  <si>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</si>
  <si>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</si>
  <si>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</si>
  <si>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</si>
  <si>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</si>
  <si>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</si>
  <si>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</si>
  <si>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</si>
  <si>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</si>
  <si>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</si>
  <si>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</si>
  <si>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</si>
  <si>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</si>
  <si>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</si>
  <si>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</si>
  <si>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</si>
  <si>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</si>
  <si>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</si>
  <si>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</si>
  <si>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</si>
  <si>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</si>
  <si>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</si>
  <si>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</si>
  <si>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</si>
  <si>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</si>
  <si>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</si>
  <si>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</si>
  <si>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</si>
  <si>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</si>
  <si>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</si>
  <si>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</si>
  <si>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</si>
  <si>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</si>
  <si>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</si>
  <si>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</si>
  <si>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</si>
  <si>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</si>
  <si>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</si>
  <si>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</si>
  <si>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</si>
  <si>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</si>
  <si>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</si>
  <si>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</si>
  <si>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</si>
  <si>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</si>
  <si>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</si>
  <si>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</si>
  <si>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</si>
  <si>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</si>
  <si>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</si>
  <si>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</si>
  <si>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</si>
  <si>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</si>
  <si>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</si>
  <si>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</si>
  <si>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</si>
  <si>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</si>
  <si>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</si>
  <si>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</si>
  <si>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</si>
  <si>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</si>
  <si>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</si>
  <si>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</si>
  <si>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</si>
  <si>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</si>
  <si>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</si>
  <si>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</si>
  <si>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</si>
  <si>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</si>
  <si>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</si>
  <si>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</si>
  <si>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</si>
  <si>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</si>
  <si>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</si>
  <si>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</si>
  <si>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</si>
  <si>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</si>
  <si>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</si>
  <si>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</si>
  <si>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</si>
  <si>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</si>
  <si>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</si>
  <si>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</si>
  <si>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</si>
  <si>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</si>
  <si>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</si>
  <si>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</si>
  <si>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</si>
  <si>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</si>
  <si>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</si>
  <si>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</si>
  <si>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</si>
  <si>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</si>
  <si>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</si>
  <si>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</si>
  <si>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</si>
  <si>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</si>
  <si>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</si>
  <si>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</si>
  <si>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</si>
  <si>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</si>
  <si>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</si>
  <si>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</si>
  <si>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</si>
  <si>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</si>
  <si>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</si>
  <si>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</si>
  <si>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</si>
  <si>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</si>
  <si>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</si>
  <si>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</si>
  <si>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</si>
  <si>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</si>
  <si>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</si>
  <si>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</si>
  <si>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</si>
  <si>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</si>
  <si>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</si>
  <si>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</si>
  <si>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</si>
  <si>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</si>
  <si>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</si>
  <si>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</si>
  <si>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</si>
  <si>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</si>
  <si>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</si>
  <si>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</si>
  <si>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</si>
  <si>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</si>
  <si>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</si>
  <si>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</si>
  <si>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</si>
  <si>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</si>
  <si>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</si>
  <si>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</si>
  <si>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</si>
  <si>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</si>
  <si>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</si>
  <si>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</si>
  <si>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</si>
  <si>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</si>
  <si>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</si>
  <si>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</si>
  <si>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</si>
  <si>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</si>
  <si>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</si>
  <si>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</si>
  <si>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</si>
  <si>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</si>
  <si>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</si>
  <si>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</si>
  <si>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</si>
  <si>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</si>
  <si>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</si>
  <si>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</si>
  <si>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</si>
  <si>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</si>
  <si>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</si>
  <si>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</si>
  <si>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</si>
  <si>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</si>
  <si>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</si>
  <si>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</si>
  <si>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</si>
  <si>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</si>
  <si>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</si>
  <si>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</si>
  <si>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</si>
  <si>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</si>
  <si>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</si>
  <si>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</si>
  <si>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</si>
  <si>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</si>
  <si>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</si>
  <si>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</si>
  <si>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</si>
  <si>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</si>
  <si>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</si>
  <si>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</si>
  <si>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</si>
  <si>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</si>
  <si>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</si>
  <si>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</si>
  <si>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</si>
  <si>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</si>
  <si>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</si>
  <si>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</si>
  <si>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</si>
  <si>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</si>
  <si>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</si>
  <si>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</si>
  <si>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</si>
  <si>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</si>
  <si>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</si>
  <si>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</si>
  <si>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</si>
  <si>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</si>
  <si>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</si>
  <si>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</si>
  <si>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</si>
  <si>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</si>
  <si>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</si>
  <si>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</si>
  <si>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</si>
  <si>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</si>
  <si>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</si>
  <si>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</si>
  <si>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</si>
  <si>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</si>
  <si>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</si>
  <si>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</si>
  <si>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</si>
  <si>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</si>
  <si>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</si>
  <si>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</si>
  <si>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</si>
  <si>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</si>
  <si>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</si>
  <si>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</si>
  <si>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</si>
  <si>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</si>
  <si>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</si>
  <si>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</si>
  <si>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</si>
  <si>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</si>
  <si>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</si>
  <si>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</si>
  <si>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</si>
  <si>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</si>
  <si>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</si>
  <si>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</si>
  <si>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</si>
  <si>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</si>
  <si>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</si>
  <si>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</si>
  <si>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</si>
  <si>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</si>
  <si>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</si>
  <si>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</si>
  <si>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</si>
  <si>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</si>
  <si>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</si>
  <si>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</si>
  <si>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</si>
  <si>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</si>
  <si>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</si>
  <si>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</si>
  <si>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</si>
  <si>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</si>
  <si>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</si>
  <si>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</si>
  <si>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</si>
  <si>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</si>
  <si>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</si>
  <si>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</si>
  <si>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</si>
  <si>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</si>
  <si>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</si>
  <si>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</si>
  <si>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</si>
  <si>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</si>
  <si>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</si>
  <si>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</si>
  <si>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</si>
  <si>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</si>
  <si>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</si>
  <si>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</si>
  <si>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</si>
  <si>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</si>
  <si>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</si>
  <si>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</si>
  <si>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</si>
  <si>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</si>
  <si>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</si>
  <si>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</si>
  <si>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</si>
  <si>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</si>
  <si>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</si>
  <si>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</si>
  <si>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</si>
  <si>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</si>
  <si>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</si>
  <si>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</si>
  <si>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</si>
  <si>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</si>
  <si>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</si>
  <si>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</si>
  <si>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</si>
  <si>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</si>
  <si>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</si>
  <si>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</si>
  <si>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</si>
  <si>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</si>
  <si>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</si>
  <si>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</si>
  <si>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</si>
  <si>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</si>
  <si>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</si>
  <si>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</si>
  <si>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</si>
  <si>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</si>
  <si>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</si>
  <si>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</si>
  <si>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</si>
  <si>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</si>
  <si>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</si>
  <si>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</si>
  <si>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</si>
  <si>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</si>
  <si>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</si>
  <si>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</si>
  <si>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</si>
  <si>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</si>
  <si>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</si>
  <si>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</si>
  <si>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</si>
  <si>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</si>
  <si>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</si>
  <si>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</si>
  <si>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</si>
  <si>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</si>
  <si>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</si>
  <si>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</si>
  <si>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</si>
  <si>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</si>
  <si>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</si>
  <si>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</si>
  <si>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</si>
  <si>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</si>
  <si>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</si>
  <si>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</si>
  <si>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</si>
  <si>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</si>
  <si>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</si>
  <si>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</si>
  <si>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</si>
  <si>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</si>
  <si>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</si>
  <si>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</si>
  <si>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</si>
  <si>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</si>
  <si>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</si>
  <si>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</si>
  <si>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</si>
  <si>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</si>
  <si>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</si>
  <si>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</si>
  <si>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</si>
  <si>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</si>
  <si>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</si>
  <si>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</si>
  <si>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</si>
  <si>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</si>
  <si>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</si>
  <si>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</si>
  <si>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</si>
  <si>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</si>
  <si>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</si>
  <si>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</si>
  <si>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</si>
  <si>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</si>
  <si>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</si>
  <si>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</si>
  <si>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</si>
  <si>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</si>
  <si>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</si>
  <si>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</si>
  <si>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</si>
  <si>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</si>
  <si>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</si>
  <si>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</si>
  <si>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</si>
  <si>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</si>
  <si>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</si>
  <si>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</si>
  <si>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</si>
  <si>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</si>
  <si>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</si>
  <si>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</si>
  <si>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</si>
  <si>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</si>
  <si>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</si>
  <si>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</si>
  <si>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</si>
  <si>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</si>
  <si>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</si>
  <si>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</si>
  <si>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</si>
  <si>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</si>
  <si>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</si>
  <si>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</si>
  <si>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</si>
  <si>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</si>
  <si>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</si>
  <si>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</si>
  <si>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</si>
  <si>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</si>
  <si>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</si>
  <si>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</si>
  <si>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</si>
  <si>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</si>
  <si>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</si>
  <si>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</si>
  <si>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</si>
  <si>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</si>
  <si>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</si>
  <si>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</si>
  <si>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</si>
  <si>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</si>
  <si>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</si>
  <si>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</si>
  <si>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</si>
  <si>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</si>
  <si>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</si>
  <si>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</si>
  <si>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</si>
  <si>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</si>
  <si>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</si>
  <si>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</si>
  <si>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</si>
  <si>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</si>
  <si>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</si>
  <si>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</si>
  <si>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</si>
  <si>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</si>
  <si>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</si>
  <si>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</si>
  <si>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</si>
  <si>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</si>
  <si>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</si>
  <si>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</si>
  <si>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</si>
  <si>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</si>
  <si>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</si>
  <si>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</si>
  <si>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</si>
  <si>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</si>
  <si>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</si>
  <si>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</si>
  <si>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</si>
  <si>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</si>
  <si>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</si>
  <si>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</si>
  <si>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</si>
  <si>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</si>
  <si>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</si>
  <si>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</si>
  <si>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</si>
  <si>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</si>
  <si>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</si>
  <si>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</si>
  <si>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</si>
  <si>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</si>
  <si>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</si>
  <si>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</si>
  <si>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</si>
  <si>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</si>
  <si>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</si>
  <si>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</si>
  <si>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</si>
  <si>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</si>
  <si>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</si>
  <si>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</si>
  <si>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</si>
  <si>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</si>
  <si>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</si>
  <si>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</si>
  <si>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</si>
  <si>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</si>
  <si>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</si>
  <si>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</si>
  <si>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</si>
  <si>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</si>
  <si>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</si>
  <si>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</si>
  <si>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</si>
  <si>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</si>
  <si>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</si>
  <si>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</si>
  <si>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</si>
  <si>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</si>
  <si>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</si>
  <si>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</si>
  <si>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</si>
  <si>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</si>
  <si>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</si>
  <si>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</si>
  <si>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</si>
  <si>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</si>
  <si>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</si>
  <si>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</si>
  <si>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</si>
  <si>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</si>
  <si>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</si>
  <si>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</si>
  <si>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</si>
  <si>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</si>
  <si>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</si>
  <si>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</si>
  <si>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</si>
  <si>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</si>
  <si>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</si>
  <si>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</si>
  <si>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</si>
  <si>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</si>
  <si>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</si>
  <si>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</si>
  <si>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</si>
  <si>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</si>
  <si>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</si>
  <si>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</si>
  <si>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</si>
  <si>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</si>
  <si>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</si>
  <si>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</si>
  <si>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</si>
  <si>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</si>
  <si>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</si>
  <si>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</si>
  <si>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</si>
  <si>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</si>
  <si>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</si>
  <si>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</si>
  <si>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</si>
  <si>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</si>
  <si>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</si>
  <si>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</si>
  <si>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</si>
  <si>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</si>
  <si>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</si>
  <si>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</si>
  <si>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</si>
  <si>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</si>
  <si>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</si>
  <si>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</si>
  <si>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</si>
  <si>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</si>
  <si>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</si>
  <si>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</si>
  <si>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</si>
  <si>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</si>
  <si>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</si>
  <si>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</si>
  <si>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</si>
  <si>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</si>
  <si>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</si>
  <si>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</si>
  <si>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</si>
  <si>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</si>
  <si>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</si>
  <si>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</si>
  <si>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</si>
  <si>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</si>
  <si>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</si>
  <si>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</si>
  <si>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</si>
  <si>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</si>
  <si>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</si>
  <si>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</si>
  <si>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</si>
  <si>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</si>
  <si>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</si>
  <si>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</si>
  <si>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</si>
  <si>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</si>
  <si>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</si>
  <si>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</si>
  <si>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</si>
  <si>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</si>
  <si>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</si>
  <si>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</si>
  <si>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</si>
  <si>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</si>
  <si>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</si>
  <si>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</si>
  <si>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</si>
  <si>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</si>
  <si>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</si>
  <si>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</si>
  <si>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</si>
  <si>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</si>
  <si>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</si>
  <si>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</si>
  <si>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</si>
  <si>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</si>
  <si>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</si>
  <si>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</si>
  <si>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</si>
  <si>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</si>
  <si>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</si>
  <si>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</si>
  <si>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</si>
  <si>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</si>
  <si>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</si>
  <si>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</si>
  <si>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</si>
  <si>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</si>
  <si>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</si>
  <si>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</si>
  <si>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</si>
  <si>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</si>
  <si>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</si>
  <si>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</si>
  <si>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</si>
  <si>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</si>
  <si>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</si>
  <si>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</si>
  <si>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</si>
  <si>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</si>
  <si>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</si>
  <si>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</si>
  <si>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</si>
  <si>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</si>
  <si>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</si>
  <si>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</si>
  <si>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</si>
  <si>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</si>
  <si>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</si>
  <si>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</si>
  <si>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</si>
  <si>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</si>
  <si>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</si>
  <si>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</si>
  <si>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</si>
  <si>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</si>
  <si>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</si>
  <si>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</si>
  <si>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</si>
  <si>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</si>
  <si>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</si>
  <si>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</si>
  <si>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</si>
  <si>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</si>
  <si>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</si>
  <si>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</si>
  <si>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</si>
  <si>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</si>
  <si>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</si>
  <si>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</si>
  <si>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</si>
  <si>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</si>
  <si>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</si>
  <si>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</si>
  <si>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</si>
  <si>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</si>
  <si>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</si>
  <si>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</si>
  <si>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</si>
  <si>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</si>
  <si>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</si>
  <si>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</si>
  <si>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</si>
  <si>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</si>
  <si>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</si>
  <si>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</si>
  <si>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</si>
  <si>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</si>
  <si>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</si>
  <si>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</si>
  <si>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</si>
  <si>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</si>
  <si>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</si>
  <si>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</si>
  <si>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</si>
  <si>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</si>
  <si>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</si>
  <si>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</si>
  <si>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</si>
  <si>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</si>
  <si>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</si>
  <si>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</si>
  <si>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</si>
  <si>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</si>
  <si>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</si>
  <si>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</si>
  <si>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</si>
  <si>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</si>
  <si>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</si>
  <si>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</si>
  <si>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</si>
  <si>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</si>
  <si>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</si>
  <si>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</si>
  <si>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</si>
  <si>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</si>
  <si>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</si>
  <si>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</si>
  <si>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</si>
  <si>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</si>
  <si>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</si>
  <si>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</si>
  <si>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</si>
  <si>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</si>
  <si>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</si>
  <si>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</si>
  <si>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</si>
  <si>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</si>
  <si>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</si>
  <si>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</si>
  <si>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</si>
  <si>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</si>
  <si>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</si>
  <si>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</si>
  <si>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</si>
  <si>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</si>
  <si>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</si>
  <si>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</si>
  <si>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</si>
  <si>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</si>
  <si>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</si>
  <si>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</si>
  <si>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</si>
  <si>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</si>
  <si>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</si>
  <si>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</si>
  <si>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</si>
  <si>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</si>
  <si>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</si>
  <si>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</si>
  <si>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</si>
  <si>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</si>
  <si>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</si>
  <si>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</si>
  <si>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</si>
  <si>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</si>
  <si>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</si>
  <si>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</si>
  <si>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</si>
  <si>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</si>
  <si>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</si>
  <si>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</si>
  <si>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</si>
  <si>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</si>
  <si>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</si>
  <si>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</si>
  <si>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</si>
  <si>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</si>
  <si>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</si>
  <si>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</si>
  <si>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</si>
  <si>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</si>
  <si>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</si>
  <si>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</si>
  <si>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</si>
  <si>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</si>
  <si>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</si>
  <si>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</si>
  <si>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</si>
  <si>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</si>
  <si>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</si>
  <si>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</si>
  <si>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</si>
  <si>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</si>
  <si>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</si>
  <si>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</si>
  <si>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</si>
  <si>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</si>
  <si>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</si>
  <si>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</si>
  <si>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</si>
  <si>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</si>
  <si>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</si>
  <si>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</si>
  <si>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</si>
  <si>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</si>
  <si>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</si>
  <si>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</si>
  <si>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</si>
  <si>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</si>
  <si>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</si>
  <si>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</si>
  <si>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</si>
  <si>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</si>
  <si>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</si>
  <si>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</si>
  <si>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</si>
  <si>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</si>
  <si>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</si>
  <si>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</si>
  <si>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</si>
  <si>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</si>
  <si>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</si>
  <si>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</si>
  <si>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</si>
  <si>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</si>
  <si>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</si>
  <si>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</si>
  <si>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</si>
  <si>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</si>
  <si>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</si>
  <si>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</si>
  <si>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</si>
  <si>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</si>
  <si>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</si>
  <si>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</si>
  <si>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</si>
  <si>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</si>
  <si>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</si>
  <si>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</si>
  <si>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</si>
  <si>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</si>
  <si>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</si>
  <si>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</si>
  <si>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</si>
  <si>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</si>
  <si>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</si>
  <si>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</si>
  <si>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</si>
  <si>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</si>
  <si>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</si>
  <si>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</si>
  <si>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</si>
  <si>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</si>
  <si>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</si>
  <si>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</si>
  <si>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</si>
  <si>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</si>
  <si>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</si>
  <si>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</si>
  <si>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</si>
  <si>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</si>
  <si>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</si>
  <si>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</si>
  <si>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</si>
  <si>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</si>
  <si>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</si>
  <si>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</si>
  <si>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</si>
  <si>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</si>
  <si>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</si>
  <si>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</si>
  <si>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</si>
  <si>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</si>
  <si>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</si>
  <si>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</si>
  <si>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</si>
  <si>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</si>
  <si>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</si>
  <si>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</si>
  <si>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</si>
  <si>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</si>
  <si>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</si>
  <si>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</si>
  <si>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</si>
  <si>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</si>
  <si>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</si>
  <si>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</si>
  <si>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</si>
  <si>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</si>
  <si>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</si>
  <si>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</si>
  <si>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</si>
  <si>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</si>
  <si>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</si>
  <si>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</si>
  <si>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</si>
  <si>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</si>
  <si>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</si>
  <si>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</si>
  <si>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</si>
  <si>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</si>
  <si>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</si>
  <si>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</si>
  <si>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</si>
  <si>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</si>
  <si>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</si>
  <si>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</si>
  <si>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</si>
  <si>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</si>
  <si>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</si>
  <si>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</si>
  <si>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</si>
  <si>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</si>
  <si>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</si>
  <si>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</si>
  <si>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</si>
  <si>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</si>
  <si>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</si>
  <si>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</si>
  <si>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</si>
  <si>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</si>
  <si>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</si>
  <si>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</si>
  <si>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</si>
  <si>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</si>
  <si>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</si>
  <si>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</si>
  <si>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</si>
  <si>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</si>
  <si>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</si>
  <si>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</si>
  <si>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</si>
  <si>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</si>
  <si>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</si>
  <si>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</si>
  <si>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</si>
  <si>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</si>
  <si>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</si>
  <si>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</si>
  <si>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</si>
  <si>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</si>
  <si>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</si>
  <si>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</si>
  <si>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</si>
  <si>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</si>
  <si>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</si>
  <si>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</si>
  <si>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</si>
  <si>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</si>
  <si>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</si>
  <si>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</si>
  <si>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</si>
  <si>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</si>
  <si>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</si>
  <si>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</si>
  <si>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</si>
  <si>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</si>
  <si>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</si>
  <si>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</si>
  <si>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</si>
  <si>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</si>
  <si>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</si>
  <si>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</si>
  <si>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</si>
  <si>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</si>
  <si>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</si>
  <si>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</si>
  <si>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</si>
  <si>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</si>
  <si>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</si>
  <si>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</si>
  <si>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</si>
  <si>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</si>
  <si>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</si>
  <si>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</si>
  <si>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</si>
  <si>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</si>
  <si>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</si>
  <si>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</si>
  <si>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</si>
  <si>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</si>
  <si>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</si>
  <si>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</si>
  <si>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</si>
  <si>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</si>
  <si>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</si>
  <si>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</si>
  <si>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</si>
  <si>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</si>
  <si>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</si>
  <si>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</si>
  <si>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</si>
  <si>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</si>
  <si>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</si>
  <si>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</si>
  <si>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</si>
  <si>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</si>
  <si>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</si>
  <si>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</si>
  <si>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</si>
  <si>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</si>
  <si>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</si>
  <si>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</si>
  <si>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</si>
  <si>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</si>
  <si>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</si>
  <si>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</si>
  <si>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</si>
  <si>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</si>
  <si>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</si>
  <si>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</si>
  <si>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</si>
  <si>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</si>
  <si>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</si>
  <si>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</si>
  <si>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</si>
  <si>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</si>
  <si>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</si>
  <si>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</si>
  <si>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</si>
  <si>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</si>
  <si>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</si>
  <si>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</si>
  <si>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</si>
  <si>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</si>
  <si>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</si>
  <si>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</si>
  <si>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</si>
  <si>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</si>
  <si>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</si>
  <si>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</si>
  <si>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</si>
  <si>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</si>
  <si>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</si>
  <si>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</si>
  <si>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</si>
  <si>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</si>
  <si>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</si>
  <si>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</si>
  <si>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</si>
  <si>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</si>
  <si>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</si>
  <si>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</si>
  <si>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</si>
  <si>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</si>
  <si>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</si>
  <si>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</si>
  <si>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</si>
  <si>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</si>
  <si>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</si>
  <si>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</si>
  <si>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</si>
  <si>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</si>
  <si>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</si>
  <si>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</si>
  <si>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</si>
  <si>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</si>
  <si>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</si>
  <si>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</si>
  <si>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</si>
  <si>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</si>
  <si>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</si>
  <si>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</si>
  <si>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</si>
  <si>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</si>
  <si>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</si>
  <si>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</si>
  <si>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</si>
  <si>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</si>
  <si>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</si>
  <si>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</si>
  <si>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</si>
  <si>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</si>
  <si>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</si>
  <si>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</si>
  <si>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</si>
  <si>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</si>
  <si>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</si>
  <si>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</si>
  <si>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</si>
  <si>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</si>
  <si>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</si>
  <si>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</si>
  <si>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</si>
  <si>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</si>
  <si>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</si>
  <si>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</si>
  <si>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</si>
  <si>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</si>
  <si>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</si>
  <si>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</si>
  <si>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</si>
  <si>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</si>
  <si>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</si>
  <si>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</si>
  <si>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</si>
  <si>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</si>
  <si>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</si>
  <si>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</si>
  <si>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</si>
  <si>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</si>
  <si>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</si>
  <si>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</si>
  <si>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</si>
  <si>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</si>
  <si>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</si>
  <si>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</si>
  <si>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</si>
  <si>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</si>
  <si>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</si>
  <si>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</si>
  <si>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</si>
  <si>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</si>
  <si>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</si>
  <si>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</si>
  <si>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</si>
  <si>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</si>
  <si>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</si>
  <si>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</si>
  <si>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</si>
  <si>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</si>
  <si>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</si>
  <si>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</si>
  <si>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</si>
  <si>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</si>
  <si>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</si>
  <si>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</si>
  <si>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</si>
  <si>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</si>
  <si>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</si>
  <si>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</si>
  <si>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</si>
  <si>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</si>
  <si>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</si>
  <si>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</si>
  <si>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</si>
  <si>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</si>
  <si>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</si>
  <si>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</si>
  <si>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</si>
  <si>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</si>
  <si>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</si>
  <si>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</si>
  <si>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</si>
  <si>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</si>
  <si>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</si>
  <si>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</si>
  <si>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</si>
  <si>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</si>
  <si>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</si>
  <si>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</si>
  <si>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</si>
  <si>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</si>
  <si>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</si>
  <si>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</si>
  <si>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</si>
  <si>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</si>
  <si>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</si>
  <si>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</si>
  <si>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</si>
  <si>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</si>
  <si>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</si>
  <si>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</si>
  <si>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</si>
  <si>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</si>
  <si>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</si>
  <si>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</si>
  <si>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</si>
  <si>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</si>
  <si>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</si>
  <si>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</si>
  <si>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</si>
  <si>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</si>
  <si>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</si>
  <si>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</si>
  <si>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</si>
  <si>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</si>
  <si>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</si>
  <si>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</si>
  <si>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</si>
  <si>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</si>
  <si>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</si>
  <si>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</si>
  <si>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</si>
  <si>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</si>
  <si>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</si>
  <si>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</si>
  <si>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</si>
  <si>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</si>
  <si>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</si>
  <si>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</si>
  <si>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</si>
  <si>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</si>
  <si>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</si>
  <si>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</si>
  <si>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</si>
  <si>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</si>
  <si>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</si>
  <si>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</si>
  <si>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</si>
  <si>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</si>
  <si>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</si>
  <si>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</si>
  <si>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</si>
  <si>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</si>
  <si>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</si>
  <si>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</si>
  <si>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</si>
  <si>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</si>
  <si>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</si>
  <si>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</si>
  <si>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</si>
  <si>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</si>
  <si>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</si>
  <si>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</si>
  <si>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</si>
  <si>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</si>
  <si>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</si>
  <si>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</si>
  <si>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</si>
  <si>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</si>
  <si>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</si>
  <si>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</si>
  <si>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</si>
  <si>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</si>
  <si>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</si>
  <si>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</si>
  <si>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</si>
  <si>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</si>
  <si>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</si>
  <si>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</si>
  <si>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</si>
  <si>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</si>
  <si>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</si>
  <si>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</si>
  <si>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</si>
  <si>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</si>
  <si>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</si>
  <si>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</si>
  <si>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</si>
  <si>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</si>
  <si>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</si>
  <si>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</si>
  <si>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</si>
  <si>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</si>
  <si>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</si>
  <si>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</si>
  <si>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</si>
  <si>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</si>
  <si>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</si>
  <si>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</si>
  <si>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</si>
  <si>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</si>
  <si>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</si>
  <si>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</si>
  <si>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</si>
  <si>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</si>
  <si>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</si>
  <si>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</si>
  <si>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</si>
  <si>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</si>
  <si>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</si>
  <si>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</si>
  <si>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</si>
  <si>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</si>
  <si>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</si>
  <si>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</si>
  <si>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</si>
  <si>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</si>
  <si>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</si>
  <si>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</si>
  <si>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</si>
  <si>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</si>
  <si>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</si>
  <si>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</si>
  <si>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</si>
  <si>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</si>
  <si>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</si>
  <si>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</si>
  <si>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</si>
  <si>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</si>
  <si>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</si>
  <si>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</si>
  <si>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</si>
  <si>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</si>
  <si>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</si>
  <si>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</si>
  <si>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</si>
  <si>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</si>
  <si>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</si>
  <si>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</si>
  <si>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</si>
  <si>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</si>
  <si>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</si>
  <si>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</si>
  <si>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</si>
  <si>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</si>
  <si>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</si>
  <si>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</si>
  <si>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</si>
  <si>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</si>
  <si>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</si>
  <si>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</si>
  <si>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</si>
  <si>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</si>
  <si>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</si>
  <si>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</si>
  <si>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</si>
  <si>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</si>
  <si>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</si>
  <si>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</si>
  <si>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</si>
  <si>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</si>
  <si>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</si>
  <si>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</si>
  <si>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</si>
  <si>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</si>
  <si>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</si>
  <si>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</si>
  <si>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</si>
  <si>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</si>
  <si>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</si>
  <si>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</si>
  <si>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</si>
  <si>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</si>
  <si>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</si>
  <si>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</si>
  <si>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</si>
  <si>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</si>
  <si>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</si>
  <si>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</si>
  <si>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</si>
  <si>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</si>
  <si>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</si>
  <si>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</si>
  <si>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</si>
  <si>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</si>
  <si>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</si>
  <si>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</si>
  <si>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</si>
  <si>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</si>
  <si>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</si>
  <si>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</si>
  <si>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</si>
  <si>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</si>
  <si>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</si>
  <si>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</si>
  <si>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</si>
  <si>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</si>
  <si>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</si>
  <si>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</si>
  <si>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</si>
  <si>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</si>
  <si>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</si>
  <si>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</si>
  <si>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</si>
  <si>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</si>
  <si>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</si>
  <si>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</si>
  <si>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</si>
  <si>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</si>
  <si>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</si>
  <si>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</si>
  <si>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</si>
  <si>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</si>
  <si>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</si>
  <si>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</si>
  <si>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</si>
  <si>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</si>
  <si>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</si>
  <si>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</si>
  <si>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</si>
  <si>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</si>
  <si>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</si>
  <si>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</si>
  <si>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</si>
  <si>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</si>
  <si>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</si>
  <si>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</si>
  <si>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</si>
  <si>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</si>
  <si>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</si>
  <si>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</si>
  <si>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</si>
  <si>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</si>
  <si>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</si>
  <si>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</si>
  <si>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</si>
  <si>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</si>
  <si>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</si>
  <si>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</si>
  <si>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</si>
  <si>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</si>
  <si>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</si>
  <si>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</si>
  <si>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</si>
  <si>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</si>
  <si>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</si>
  <si>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</si>
  <si>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</si>
  <si>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</si>
  <si>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</si>
  <si>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</si>
  <si>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</si>
  <si>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</si>
  <si>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</si>
  <si>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</si>
  <si>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</si>
  <si>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</si>
  <si>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</si>
  <si>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</si>
  <si>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</si>
  <si>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</si>
  <si>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</si>
  <si>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</si>
  <si>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</si>
  <si>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</si>
  <si>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</si>
  <si>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</si>
  <si>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</si>
  <si>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</si>
  <si>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</si>
  <si>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</si>
  <si>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</si>
  <si>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</si>
  <si>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</si>
  <si>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</si>
  <si>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</si>
  <si>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</si>
  <si>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</si>
  <si>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</si>
  <si>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</si>
  <si>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</si>
  <si>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</si>
  <si>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</si>
  <si>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</si>
  <si>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</si>
  <si>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</si>
  <si>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</si>
  <si>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</si>
  <si>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</si>
  <si>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</si>
  <si>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</si>
  <si>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</si>
  <si>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</si>
  <si>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</si>
  <si>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</si>
  <si>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</si>
  <si>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</si>
  <si>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</si>
  <si>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</si>
  <si>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</si>
  <si>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</si>
  <si>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</si>
  <si>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</si>
  <si>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</si>
  <si>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</si>
  <si>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</si>
  <si>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</si>
  <si>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</si>
  <si>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</si>
  <si>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</si>
  <si>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</si>
  <si>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</si>
  <si>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</si>
  <si>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</si>
  <si>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</si>
  <si>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</si>
  <si>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</si>
  <si>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</si>
  <si>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</si>
  <si>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</si>
  <si>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</si>
  <si>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</si>
  <si>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</si>
  <si>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</si>
  <si>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</si>
  <si>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</si>
  <si>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</si>
  <si>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</si>
  <si>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</si>
  <si>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</si>
  <si>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</si>
  <si>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</si>
  <si>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</si>
  <si>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</si>
  <si>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</si>
  <si>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</si>
  <si>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</si>
  <si>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</si>
  <si>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</si>
  <si>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</si>
  <si>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</si>
  <si>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</si>
  <si>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</si>
  <si>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</si>
  <si>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</si>
  <si>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</si>
  <si>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</si>
  <si>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</si>
  <si>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</si>
  <si>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</si>
  <si>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</si>
  <si>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</si>
  <si>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</si>
  <si>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</si>
  <si>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</si>
  <si>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</si>
  <si>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</si>
  <si>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</si>
  <si>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</si>
  <si>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</si>
  <si>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</si>
  <si>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</si>
  <si>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</si>
  <si>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</si>
  <si>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</si>
  <si>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</si>
  <si>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</si>
  <si>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</si>
  <si>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</si>
  <si>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</si>
  <si>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</si>
  <si>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</si>
  <si>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</si>
  <si>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</si>
  <si>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</si>
  <si>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</si>
  <si>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</si>
  <si>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</si>
  <si>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</si>
  <si>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</si>
  <si>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</si>
  <si>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</si>
  <si>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</si>
  <si>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</si>
  <si>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</si>
  <si>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</si>
  <si>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</si>
  <si>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</si>
  <si>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</si>
  <si>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</si>
  <si>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</si>
  <si>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</si>
  <si>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</si>
  <si>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</si>
  <si>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</si>
  <si>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</si>
  <si>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</si>
  <si>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</si>
  <si>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</si>
  <si>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</si>
  <si>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</si>
  <si>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</si>
  <si>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</si>
  <si>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</si>
  <si>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</si>
  <si>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</si>
  <si>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</si>
  <si>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</si>
  <si>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</si>
  <si>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</si>
  <si>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</si>
  <si>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</si>
  <si>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</si>
  <si>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</si>
  <si>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</si>
  <si>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</si>
  <si>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</si>
  <si>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</si>
  <si>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</si>
  <si>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</si>
  <si>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</si>
  <si>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</si>
  <si>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</si>
  <si>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</si>
  <si>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</si>
  <si>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</si>
  <si>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</si>
  <si>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</si>
  <si>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</si>
  <si>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</si>
  <si>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</si>
  <si>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</si>
  <si>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</si>
  <si>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</si>
  <si>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</si>
  <si>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</si>
  <si>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</si>
  <si>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</si>
  <si>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</si>
  <si>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</si>
  <si>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</si>
  <si>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</si>
  <si>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</si>
  <si>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</si>
  <si>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</si>
  <si>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</si>
  <si>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</si>
  <si>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</si>
  <si>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</si>
  <si>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</si>
  <si>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</si>
  <si>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</si>
  <si>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</si>
  <si>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</si>
  <si>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</si>
  <si>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</si>
  <si>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</si>
  <si>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</si>
  <si>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</si>
  <si>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</si>
  <si>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</si>
  <si>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</si>
  <si>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</si>
  <si>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</si>
  <si>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</si>
  <si>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</si>
  <si>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</si>
  <si>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</si>
  <si>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</si>
  <si>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</si>
  <si>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</si>
  <si>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</si>
  <si>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</si>
  <si>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</si>
  <si>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</si>
  <si>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</si>
  <si>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</si>
  <si>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</si>
  <si>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</si>
  <si>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</si>
  <si>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</si>
  <si>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</si>
  <si>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</si>
  <si>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</si>
  <si>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</si>
  <si>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</si>
  <si>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</si>
  <si>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</si>
  <si>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</si>
  <si>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</si>
  <si>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</si>
  <si>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</si>
  <si>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</si>
  <si>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</si>
  <si>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</si>
  <si>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</si>
  <si>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</si>
  <si>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</si>
  <si>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</si>
  <si>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</si>
  <si>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</si>
  <si>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</si>
  <si>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</si>
  <si>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</si>
  <si>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</si>
  <si>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</si>
  <si>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</si>
  <si>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</si>
  <si>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</si>
  <si>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</si>
  <si>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</si>
  <si>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</si>
  <si>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</si>
  <si>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</si>
  <si>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</si>
  <si>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</si>
  <si>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</si>
  <si>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</si>
  <si>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</si>
  <si>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</si>
  <si>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</si>
  <si>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</si>
  <si>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</si>
  <si>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</si>
  <si>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</si>
  <si>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</si>
  <si>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</si>
  <si>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</si>
  <si>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</si>
  <si>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</si>
  <si>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</si>
  <si>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</si>
  <si>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</si>
  <si>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</si>
  <si>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</si>
  <si>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</si>
  <si>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</si>
  <si>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</si>
  <si>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</si>
  <si>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</si>
  <si>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</si>
  <si>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</si>
  <si>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</si>
  <si>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</si>
  <si>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</si>
  <si>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</si>
  <si>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</si>
  <si>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</si>
  <si>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</si>
  <si>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</si>
  <si>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</si>
  <si>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</si>
  <si>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</si>
  <si>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</si>
  <si>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</si>
  <si>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</si>
  <si>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</si>
  <si>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</si>
  <si>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</si>
  <si>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</si>
  <si>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</si>
  <si>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</si>
  <si>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</si>
  <si>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</si>
  <si>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</si>
  <si>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</si>
  <si>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</si>
  <si>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</si>
  <si>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</si>
  <si>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</si>
  <si>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</si>
  <si>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</si>
  <si>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</si>
  <si>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</si>
  <si>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</si>
  <si>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</si>
  <si>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</si>
  <si>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</si>
  <si>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</si>
  <si>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</si>
  <si>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</si>
  <si>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</si>
  <si>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</si>
  <si>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</si>
  <si>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</si>
  <si>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</si>
  <si>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</si>
  <si>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</si>
  <si>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</si>
  <si>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</si>
  <si>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</si>
  <si>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</si>
  <si>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</si>
  <si>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</si>
  <si>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</si>
  <si>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</si>
  <si>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</si>
  <si>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</si>
  <si>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</si>
  <si>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</si>
  <si>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</si>
  <si>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</si>
  <si>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</si>
  <si>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</si>
  <si>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</si>
  <si>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</si>
  <si>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</si>
  <si>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</si>
  <si>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</si>
  <si>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</si>
  <si>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</si>
  <si>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</si>
  <si>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</si>
  <si>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</si>
  <si>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</si>
  <si>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</si>
  <si>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</si>
  <si>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</si>
  <si>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</si>
  <si>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</si>
  <si>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</si>
  <si>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</si>
  <si>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</si>
  <si>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</si>
  <si>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</si>
  <si>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</si>
  <si>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</si>
  <si>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</si>
  <si>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</si>
  <si>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</si>
  <si>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</si>
  <si>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</si>
  <si>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</si>
  <si>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</si>
  <si>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</si>
  <si>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</si>
  <si>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</si>
  <si>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</si>
  <si>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</si>
  <si>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</si>
  <si>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</si>
  <si>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</si>
  <si>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</si>
  <si>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</si>
  <si>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</si>
  <si>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</si>
  <si>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</si>
  <si>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</si>
  <si>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</si>
  <si>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</si>
  <si>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</si>
  <si>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</si>
  <si>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</si>
  <si>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</si>
  <si>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</si>
  <si>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</si>
  <si>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</si>
  <si>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</si>
  <si>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</si>
  <si>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</si>
  <si>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</si>
  <si>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</si>
  <si>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</si>
  <si>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</si>
  <si>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</si>
  <si>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</si>
  <si>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</si>
  <si>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</si>
  <si>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</si>
  <si>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</si>
  <si>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</si>
  <si>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</si>
  <si>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</si>
  <si>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</si>
  <si>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</si>
  <si>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</si>
  <si>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</si>
  <si>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</si>
  <si>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</si>
  <si>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</si>
  <si>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</si>
  <si>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</si>
  <si>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</si>
  <si>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</si>
  <si>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</si>
  <si>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</si>
  <si>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</si>
  <si>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</si>
  <si>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</si>
  <si>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</si>
  <si>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</si>
  <si>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</si>
  <si>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</si>
  <si>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</si>
  <si>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</si>
  <si>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</si>
  <si>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</si>
  <si>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</si>
  <si>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</si>
  <si>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</si>
  <si>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</si>
  <si>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</si>
  <si>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</si>
  <si>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</si>
  <si>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</si>
  <si>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</si>
  <si>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</si>
  <si>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</si>
  <si>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</si>
  <si>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</si>
  <si>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</si>
  <si>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</si>
  <si>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</si>
  <si>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</si>
  <si>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</si>
  <si>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</si>
  <si>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</si>
  <si>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</si>
  <si>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</si>
  <si>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</si>
  <si>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</si>
  <si>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</si>
  <si>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</si>
  <si>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</si>
  <si>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</si>
  <si>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</si>
  <si>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</si>
  <si>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</si>
  <si>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</si>
  <si>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</si>
  <si>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</si>
  <si>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</si>
  <si>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</si>
  <si>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</si>
  <si>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</si>
  <si>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</si>
  <si>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</si>
  <si>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</si>
  <si>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</si>
  <si>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</si>
  <si>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</si>
  <si>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</si>
  <si>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</si>
  <si>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</si>
  <si>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</si>
  <si>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</si>
  <si>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</si>
  <si>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</si>
  <si>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</si>
  <si>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</si>
  <si>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</si>
  <si>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</si>
  <si>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</si>
  <si>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</si>
  <si>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</si>
  <si>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</si>
  <si>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</si>
  <si>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</si>
  <si>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</si>
  <si>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</si>
  <si>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</si>
  <si>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</si>
  <si>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</si>
  <si>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</si>
  <si>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</si>
  <si>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</si>
  <si>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</si>
  <si>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</si>
  <si>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</si>
  <si>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</si>
  <si>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</si>
  <si>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</si>
  <si>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</si>
  <si>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</si>
  <si>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</si>
  <si>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</si>
  <si>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</si>
  <si>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</si>
  <si>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</si>
  <si>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</si>
  <si>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</si>
  <si>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</si>
  <si>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</si>
  <si>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</si>
  <si>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</si>
  <si>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</si>
  <si>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</si>
  <si>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</si>
  <si>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</si>
  <si>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</si>
  <si>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</si>
  <si>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</si>
  <si>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</si>
  <si>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</si>
  <si>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</si>
  <si>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</si>
  <si>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</si>
  <si>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</si>
  <si>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</si>
  <si>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</si>
  <si>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</si>
  <si>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</si>
  <si>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</si>
  <si>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</si>
  <si>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</si>
  <si>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</si>
  <si>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</si>
  <si>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</si>
  <si>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</si>
  <si>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</si>
  <si>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</si>
  <si>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</si>
  <si>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</si>
  <si>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</si>
  <si>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</si>
  <si>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</si>
  <si>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</si>
  <si>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</si>
  <si>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</si>
  <si>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</si>
  <si>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</si>
  <si>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</si>
  <si>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</si>
  <si>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</si>
  <si>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</si>
  <si>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</si>
  <si>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</si>
  <si>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</si>
  <si>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</si>
  <si>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</si>
  <si>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</si>
  <si>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</si>
  <si>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</si>
  <si>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</si>
  <si>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</si>
  <si>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</si>
  <si>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</si>
  <si>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</si>
  <si>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</si>
  <si>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</si>
  <si>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</si>
  <si>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</si>
  <si>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</si>
  <si>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</si>
  <si>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</si>
  <si>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</si>
  <si>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</si>
  <si>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</si>
  <si>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</si>
  <si>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</si>
  <si>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</si>
  <si>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</si>
  <si>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</si>
  <si>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</si>
  <si>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</si>
  <si>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</si>
  <si>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</si>
  <si>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</si>
  <si>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</si>
  <si>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</si>
  <si>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</si>
  <si>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</si>
  <si>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</si>
  <si>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</si>
  <si>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</si>
  <si>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</si>
  <si>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</si>
  <si>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</si>
  <si>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</si>
  <si>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</si>
  <si>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</si>
  <si>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</si>
  <si>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</si>
  <si>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</si>
  <si>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</si>
  <si>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</si>
  <si>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</si>
  <si>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</si>
  <si>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</si>
  <si>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</si>
  <si>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</si>
  <si>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</si>
  <si>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</si>
  <si>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</si>
  <si>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</si>
  <si>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</si>
  <si>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</si>
  <si>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</si>
  <si>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</si>
  <si>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</si>
  <si>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</si>
  <si>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</si>
  <si>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</si>
  <si>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</si>
  <si>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</si>
  <si>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</si>
  <si>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</si>
  <si>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</si>
  <si>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</si>
  <si>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</si>
  <si>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</si>
  <si>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</si>
  <si>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</si>
  <si>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</si>
  <si>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</si>
  <si>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</si>
  <si>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</si>
  <si>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</si>
  <si>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</si>
  <si>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</si>
  <si>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</si>
  <si>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</si>
  <si>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</si>
  <si>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</si>
  <si>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</si>
  <si>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</si>
  <si>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</si>
  <si>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</si>
  <si>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</si>
  <si>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</si>
  <si>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</si>
  <si>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</si>
  <si>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</si>
  <si>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</si>
  <si>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</si>
  <si>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</si>
  <si>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</si>
  <si>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</si>
  <si>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</si>
  <si>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</si>
  <si>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</si>
  <si>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</si>
  <si>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</si>
  <si>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</si>
  <si>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</si>
  <si>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</si>
  <si>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</si>
  <si>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</si>
  <si>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</si>
  <si>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</si>
  <si>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</si>
  <si>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</si>
  <si>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</si>
  <si>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</si>
  <si>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</si>
  <si>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</si>
  <si>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</si>
  <si>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</si>
  <si>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</si>
  <si>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</si>
  <si>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</si>
  <si>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</si>
  <si>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</si>
  <si>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</si>
  <si>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</si>
  <si>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</si>
  <si>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</si>
  <si>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</si>
  <si>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</si>
  <si>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</si>
  <si>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</si>
  <si>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</si>
  <si>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</si>
  <si>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</si>
  <si>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</si>
  <si>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</si>
  <si>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</si>
  <si>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</si>
  <si>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</si>
  <si>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</si>
  <si>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</si>
  <si>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</si>
  <si>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</si>
  <si>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</si>
  <si>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</si>
  <si>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</si>
  <si>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</si>
  <si>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</si>
  <si>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</si>
  <si>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</si>
  <si>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</si>
  <si>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</si>
  <si>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</si>
  <si>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</si>
  <si>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</si>
  <si>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</si>
  <si>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</si>
  <si>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</si>
  <si>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</si>
  <si>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</si>
  <si>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</si>
  <si>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</si>
  <si>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</si>
  <si>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</si>
  <si>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</si>
  <si>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</si>
  <si>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</si>
  <si>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</si>
  <si>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</si>
  <si>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</si>
  <si>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</si>
  <si>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</si>
  <si>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</si>
  <si>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</si>
  <si>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</si>
  <si>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</si>
  <si>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</si>
  <si>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</si>
  <si>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</si>
  <si>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</si>
  <si>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</si>
  <si>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</si>
  <si>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</si>
  <si>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</si>
  <si>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</si>
  <si>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</si>
  <si>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</si>
  <si>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</si>
  <si>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</si>
  <si>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</si>
  <si>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</si>
  <si>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</si>
  <si>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</si>
  <si>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</si>
  <si>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</si>
  <si>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</si>
  <si>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</si>
  <si>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</si>
  <si>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</si>
  <si>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</si>
  <si>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</si>
  <si>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</si>
  <si>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</si>
  <si>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</si>
  <si>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</si>
  <si>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</si>
  <si>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</si>
  <si>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</si>
  <si>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</si>
  <si>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</si>
  <si>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</si>
  <si>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</si>
  <si>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</si>
  <si>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</si>
  <si>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</si>
  <si>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</si>
  <si>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</si>
  <si>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</si>
  <si>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</si>
  <si>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</si>
  <si>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</si>
  <si>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</si>
  <si>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</si>
  <si>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</si>
  <si>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</si>
  <si>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</si>
  <si>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</si>
  <si>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</si>
  <si>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</si>
  <si>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</si>
  <si>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</si>
  <si>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</si>
  <si>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</si>
  <si>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</si>
  <si>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</si>
  <si>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</si>
  <si>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</si>
  <si>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</si>
  <si>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</si>
  <si>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</si>
  <si>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</si>
  <si>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</si>
  <si>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</si>
  <si>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</si>
  <si>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</si>
  <si>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</si>
  <si>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</si>
  <si>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</si>
  <si>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</si>
  <si>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</si>
  <si>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</si>
  <si>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</si>
  <si>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</si>
  <si>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</si>
  <si>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</si>
  <si>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</si>
  <si>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</si>
  <si>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</si>
  <si>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</si>
  <si>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</si>
  <si>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</si>
  <si>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</si>
  <si>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</si>
  <si>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</si>
  <si>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</si>
  <si>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</si>
  <si>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</si>
  <si>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</si>
  <si>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</si>
  <si>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</si>
  <si>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</si>
  <si>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</si>
  <si>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</si>
  <si>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</si>
  <si>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</si>
  <si>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</si>
  <si>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</si>
  <si>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</si>
  <si>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</si>
  <si>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</si>
  <si>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</si>
  <si>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</si>
  <si>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</si>
  <si>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</si>
  <si>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</si>
  <si>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</si>
  <si>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</si>
  <si>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</si>
  <si>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</si>
  <si>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</si>
  <si>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</si>
  <si>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</si>
  <si>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</si>
  <si>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</si>
  <si>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</si>
  <si>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</si>
  <si>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</si>
  <si>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</si>
  <si>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</si>
  <si>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</si>
  <si>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</si>
  <si>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</si>
  <si>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</si>
  <si>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</si>
  <si>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</si>
  <si>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</si>
  <si>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</si>
  <si>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</si>
  <si>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</si>
  <si>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</si>
  <si>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</si>
  <si>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</si>
  <si>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</si>
  <si>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</si>
  <si>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</si>
  <si>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</si>
  <si>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</si>
  <si>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</si>
  <si>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</si>
  <si>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</si>
  <si>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</si>
  <si>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</si>
  <si>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</si>
  <si>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</si>
  <si>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</si>
  <si>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</si>
  <si>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</si>
  <si>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</si>
  <si>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</si>
  <si>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</si>
  <si>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</si>
  <si>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</si>
  <si>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</si>
  <si>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</si>
  <si>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</si>
  <si>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</si>
  <si>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</si>
  <si>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</si>
  <si>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</si>
  <si>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</si>
  <si>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</si>
  <si>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</si>
  <si>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</si>
  <si>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</si>
  <si>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</si>
  <si>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</si>
  <si>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</si>
  <si>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</si>
  <si>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</si>
  <si>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</si>
  <si>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</si>
  <si>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</si>
  <si>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</si>
  <si>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</si>
  <si>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</si>
  <si>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</si>
  <si>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</si>
  <si>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</si>
  <si>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</si>
  <si>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</si>
  <si>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</si>
  <si>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</si>
  <si>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</si>
  <si>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</si>
  <si>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</si>
  <si>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</si>
  <si>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</si>
  <si>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</si>
  <si>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</si>
  <si>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</si>
  <si>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</si>
  <si>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</si>
  <si>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</si>
  <si>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</si>
  <si>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</si>
  <si>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</si>
  <si>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</si>
  <si>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</si>
  <si>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</si>
  <si>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</si>
  <si>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</si>
  <si>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</si>
  <si>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</si>
  <si>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</si>
  <si>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</si>
  <si>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</si>
  <si>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</si>
  <si>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</si>
  <si>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</si>
  <si>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</si>
  <si>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</si>
  <si>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</si>
  <si>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</si>
  <si>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</si>
  <si>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</si>
  <si>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</si>
  <si>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</si>
  <si>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</si>
  <si>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</si>
  <si>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</si>
  <si>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</si>
  <si>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</si>
  <si>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</si>
  <si>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</si>
  <si>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</si>
  <si>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</si>
  <si>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</si>
  <si>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</si>
  <si>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</si>
  <si>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</si>
  <si>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</si>
  <si>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</si>
  <si>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</si>
  <si>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</si>
  <si>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</si>
  <si>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</si>
  <si>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</si>
  <si>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</si>
  <si>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</si>
  <si>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</si>
  <si>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</si>
  <si>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</si>
  <si>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</si>
  <si>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</si>
  <si>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</si>
  <si>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</si>
  <si>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</si>
  <si>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</si>
  <si>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</si>
  <si>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</si>
  <si>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</si>
  <si>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</si>
  <si>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</si>
  <si>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</si>
  <si>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</si>
  <si>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</si>
  <si>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</si>
  <si>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</si>
  <si>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</si>
  <si>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</si>
  <si>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</si>
  <si>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</si>
  <si>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</si>
  <si>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</si>
  <si>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</si>
  <si>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</si>
  <si>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</si>
  <si>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</si>
  <si>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</si>
  <si>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</si>
  <si>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</si>
  <si>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</si>
  <si>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</si>
  <si>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</si>
  <si>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</si>
  <si>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</si>
  <si>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</si>
  <si>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</si>
  <si>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</si>
  <si>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</si>
  <si>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</si>
  <si>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</si>
  <si>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</si>
  <si>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</si>
  <si>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</si>
  <si>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</si>
  <si>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</si>
  <si>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</si>
  <si>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</si>
  <si>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</si>
  <si>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</si>
  <si>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</si>
  <si>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</si>
  <si>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</si>
  <si>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</si>
  <si>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</si>
  <si>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</si>
  <si>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</si>
  <si>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</si>
  <si>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</si>
  <si>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</si>
  <si>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</si>
  <si>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</si>
  <si>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</si>
  <si>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</si>
  <si>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</si>
  <si>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</si>
  <si>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</si>
  <si>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</si>
  <si>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</si>
  <si>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</si>
  <si>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</si>
  <si>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</si>
  <si>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</si>
  <si>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</si>
  <si>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</si>
  <si>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</si>
  <si>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</si>
  <si>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</si>
  <si>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</si>
  <si>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</si>
  <si>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</si>
  <si>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</si>
  <si>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</si>
  <si>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</si>
  <si>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</si>
  <si>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</si>
  <si>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</si>
  <si>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</si>
  <si>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</si>
  <si>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</si>
  <si>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</si>
  <si>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</si>
  <si>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</si>
  <si>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</si>
  <si>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</si>
  <si>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</si>
  <si>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</si>
  <si>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</si>
  <si>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</si>
  <si>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</si>
  <si>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</si>
  <si>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</si>
  <si>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</si>
  <si>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</si>
  <si>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</si>
  <si>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</si>
  <si>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</si>
  <si>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</si>
  <si>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</si>
  <si>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</si>
  <si>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</si>
  <si>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</si>
  <si>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</si>
  <si>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</si>
  <si>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</si>
  <si>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</si>
  <si>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</si>
  <si>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</si>
  <si>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</si>
  <si>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</si>
  <si>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</si>
  <si>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</si>
  <si>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</si>
  <si>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</si>
  <si>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</si>
  <si>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</si>
  <si>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</si>
  <si>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</si>
  <si>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</si>
  <si>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</si>
  <si>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</si>
  <si>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</si>
  <si>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</si>
  <si>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</si>
  <si>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</si>
  <si>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</si>
  <si>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</si>
  <si>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</si>
  <si>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</si>
  <si>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</si>
  <si>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</si>
  <si>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</si>
  <si>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</si>
  <si>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</si>
  <si>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</si>
  <si>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</si>
  <si>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</si>
  <si>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</si>
  <si>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</si>
  <si>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</si>
  <si>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</si>
  <si>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</si>
  <si>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</si>
  <si>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</si>
  <si>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</si>
  <si>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</si>
  <si>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</si>
  <si>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</si>
  <si>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</si>
  <si>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</si>
  <si>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</si>
  <si>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</si>
  <si>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</si>
  <si>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</si>
  <si>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</si>
  <si>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</si>
  <si>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</si>
  <si>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</si>
  <si>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</si>
  <si>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</si>
  <si>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</si>
  <si>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</si>
  <si>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</si>
  <si>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</si>
  <si>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</si>
  <si>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</si>
  <si>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</si>
  <si>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</si>
  <si>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</si>
  <si>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</si>
  <si>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</si>
  <si>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</si>
  <si>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</si>
  <si>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</si>
  <si>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</si>
  <si>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</si>
  <si>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</si>
  <si>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</si>
  <si>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</si>
  <si>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</si>
  <si>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</si>
  <si>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</si>
  <si>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</si>
  <si>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</si>
  <si>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</si>
  <si>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</si>
  <si>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</si>
  <si>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</si>
  <si>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</si>
  <si>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</si>
  <si>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</si>
  <si>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</si>
  <si>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</si>
  <si>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</si>
  <si>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</si>
  <si>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</si>
  <si>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</si>
  <si>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</si>
  <si>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</si>
  <si>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</si>
  <si>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</si>
  <si>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</si>
  <si>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</si>
  <si>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</si>
  <si>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</si>
  <si>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</si>
  <si>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</si>
  <si>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</si>
  <si>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</si>
  <si>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</si>
  <si>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</si>
  <si>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</si>
  <si>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</si>
  <si>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</si>
  <si>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</si>
  <si>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</si>
  <si>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</si>
  <si>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</si>
  <si>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</si>
  <si>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</si>
  <si>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</si>
  <si>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</si>
  <si>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</si>
  <si>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</si>
  <si>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</si>
  <si>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</si>
  <si>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</si>
  <si>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</si>
  <si>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</si>
  <si>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</si>
  <si>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</si>
  <si>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</si>
  <si>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</si>
  <si>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</si>
  <si>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</si>
  <si>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</si>
  <si>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</si>
  <si>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</si>
  <si>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</si>
  <si>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</si>
  <si>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</si>
  <si>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</si>
  <si>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</si>
  <si>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</si>
  <si>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</si>
  <si>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</si>
  <si>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</si>
  <si>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</si>
  <si>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</si>
  <si>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</si>
  <si>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</si>
  <si>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</si>
  <si>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</si>
  <si>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</si>
  <si>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</si>
  <si>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</si>
  <si>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</si>
  <si>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</si>
  <si>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</si>
  <si>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</si>
  <si>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</si>
  <si>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</si>
  <si>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</si>
  <si>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</si>
  <si>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</si>
  <si>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</si>
  <si>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</si>
  <si>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</si>
  <si>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</si>
  <si>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</si>
  <si>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</si>
  <si>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</si>
  <si>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</si>
  <si>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</si>
  <si>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</si>
  <si>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</si>
  <si>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</si>
  <si>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</si>
  <si>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</si>
  <si>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</si>
  <si>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</si>
  <si>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</si>
  <si>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</si>
  <si>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</si>
  <si>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</si>
  <si>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</si>
  <si>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</si>
  <si>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</si>
  <si>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</si>
  <si>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</si>
  <si>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</si>
  <si>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</si>
  <si>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</si>
  <si>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</si>
  <si>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</si>
  <si>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</si>
  <si>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</si>
  <si>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</si>
  <si>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</si>
  <si>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</si>
  <si>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</si>
  <si>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</si>
  <si>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</si>
  <si>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</si>
  <si>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</si>
  <si>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</si>
  <si>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</si>
  <si>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</si>
  <si>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</si>
  <si>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</si>
  <si>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</si>
  <si>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</si>
  <si>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</si>
  <si>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</si>
  <si>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</si>
  <si>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</si>
  <si>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</si>
  <si>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</si>
  <si>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</si>
  <si>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</si>
  <si>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</si>
  <si>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</si>
  <si>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</si>
  <si>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</si>
  <si>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</si>
  <si>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</si>
  <si>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</si>
  <si>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</si>
  <si>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</si>
  <si>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</si>
  <si>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</si>
  <si>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</si>
  <si>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</si>
  <si>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</si>
  <si>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</si>
  <si>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</si>
  <si>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</si>
  <si>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</si>
  <si>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</si>
  <si>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</si>
  <si>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</si>
  <si>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</si>
  <si>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</si>
  <si>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</si>
  <si>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</si>
  <si>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</si>
  <si>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</si>
  <si>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</si>
  <si>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</si>
  <si>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</si>
  <si>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</si>
  <si>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</si>
  <si>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</si>
  <si>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</si>
  <si>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</si>
  <si>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</si>
  <si>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</si>
  <si>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</si>
  <si>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</si>
  <si>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</si>
  <si>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</si>
  <si>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</si>
  <si>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</si>
  <si>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</si>
  <si>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</si>
  <si>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</si>
  <si>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</si>
  <si>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</si>
  <si>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</si>
  <si>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</si>
  <si>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</si>
  <si>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</si>
  <si>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</si>
  <si>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</si>
  <si>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</si>
  <si>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</si>
  <si>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</si>
  <si>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</si>
  <si>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</si>
  <si>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</si>
  <si>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</si>
  <si>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</si>
  <si>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</si>
  <si>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</si>
  <si>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</si>
  <si>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</si>
  <si>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</si>
  <si>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</si>
  <si>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</si>
  <si>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</si>
  <si>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</si>
  <si>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</si>
  <si>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</si>
  <si>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</si>
  <si>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</si>
  <si>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</si>
  <si>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</si>
  <si>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</si>
  <si>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</si>
  <si>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</si>
  <si>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</si>
  <si>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</si>
  <si>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</si>
  <si>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</si>
  <si>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</si>
  <si>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</si>
  <si>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</si>
  <si>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</si>
  <si>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</si>
  <si>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</si>
  <si>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</si>
  <si>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</si>
  <si>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</si>
  <si>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</si>
  <si>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</si>
  <si>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</si>
  <si>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</si>
  <si>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</si>
  <si>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</si>
  <si>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</si>
  <si>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</si>
  <si>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</si>
  <si>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</si>
  <si>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</si>
  <si>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</si>
  <si>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</si>
  <si>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</si>
  <si>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</si>
  <si>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</si>
  <si>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</si>
  <si>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</si>
  <si>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</si>
  <si>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</si>
  <si>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</si>
  <si>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</si>
  <si>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</si>
  <si>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</si>
  <si>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</si>
  <si>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</si>
  <si>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</si>
  <si>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</si>
  <si>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</si>
  <si>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</si>
  <si>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</si>
  <si>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</si>
  <si>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</si>
  <si>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</si>
  <si>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</si>
  <si>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</si>
  <si>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</si>
  <si>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</si>
  <si>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</si>
  <si>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</si>
  <si>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</si>
  <si>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</si>
  <si>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</si>
  <si>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</si>
  <si>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</si>
  <si>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</si>
  <si>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</si>
  <si>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</si>
  <si>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</si>
  <si>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</si>
  <si>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</si>
  <si>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</si>
  <si>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</si>
  <si>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</si>
  <si>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</si>
  <si>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</si>
  <si>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</si>
  <si>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</si>
  <si>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</si>
  <si>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</si>
  <si>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</si>
  <si>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</si>
  <si>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</si>
  <si>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</si>
  <si>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</si>
  <si>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</si>
  <si>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</si>
  <si>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</si>
  <si>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</si>
  <si>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</si>
  <si>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</si>
  <si>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</si>
  <si>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</si>
  <si>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</si>
  <si>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</si>
  <si>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</si>
  <si>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</si>
  <si>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</si>
  <si>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</si>
  <si>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</si>
  <si>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</si>
  <si>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</si>
  <si>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</si>
  <si>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</si>
  <si>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</si>
  <si>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</si>
  <si>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</si>
  <si>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</si>
  <si>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</si>
  <si>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</si>
  <si>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</si>
  <si>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</si>
  <si>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</si>
  <si>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</si>
  <si>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</si>
  <si>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</si>
  <si>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</si>
  <si>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</si>
  <si>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</si>
  <si>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</si>
  <si>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</si>
  <si>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</si>
  <si>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</si>
  <si>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</si>
  <si>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</si>
  <si>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</si>
  <si>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</si>
  <si>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</si>
  <si>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</si>
  <si>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</si>
  <si>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</si>
  <si>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</si>
  <si>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</si>
  <si>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</si>
  <si>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</si>
  <si>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</si>
  <si>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</si>
  <si>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</si>
  <si>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</si>
  <si>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</si>
  <si>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</si>
  <si>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</si>
  <si>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</si>
  <si>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</si>
  <si>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</si>
  <si>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</si>
  <si>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</si>
  <si>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</si>
  <si>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</si>
  <si>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</si>
  <si>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</si>
  <si>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</si>
  <si>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</si>
  <si>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</si>
  <si>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</si>
  <si>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</si>
  <si>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</si>
  <si>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</si>
  <si>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</si>
  <si>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</si>
  <si>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</si>
  <si>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</si>
  <si>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</si>
  <si>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</si>
  <si>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</si>
  <si>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</si>
  <si>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</si>
  <si>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</si>
  <si>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</si>
  <si>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</si>
  <si>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</si>
  <si>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</si>
  <si>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</si>
  <si>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</si>
  <si>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</si>
  <si>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</si>
  <si>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</si>
  <si>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</si>
  <si>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</si>
  <si>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</si>
  <si>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</si>
  <si>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</si>
  <si>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</si>
  <si>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</si>
  <si>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</si>
  <si>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</si>
  <si>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</si>
  <si>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</si>
  <si>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</si>
  <si>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</si>
  <si>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</si>
  <si>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</si>
  <si>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</si>
  <si>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</si>
  <si>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</si>
  <si>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</si>
  <si>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</si>
  <si>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</si>
  <si>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</si>
  <si>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</si>
  <si>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</si>
  <si>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</si>
  <si>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</si>
  <si>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</si>
  <si>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</si>
  <si>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</si>
  <si>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</si>
  <si>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</si>
  <si>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</si>
  <si>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</si>
  <si>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</si>
  <si>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</si>
  <si>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</si>
  <si>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</si>
  <si>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</si>
  <si>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</si>
  <si>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</si>
  <si>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</si>
  <si>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</si>
  <si>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</si>
  <si>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</si>
  <si>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</si>
  <si>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</si>
  <si>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</si>
  <si>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</si>
  <si>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</si>
  <si>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</si>
  <si>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</si>
  <si>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</si>
  <si>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</si>
  <si>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</si>
  <si>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</si>
  <si>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</si>
  <si>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</si>
  <si>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</si>
  <si>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</si>
  <si>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</si>
  <si>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</si>
  <si>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</si>
  <si>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</si>
  <si>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</si>
  <si>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</si>
  <si>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</si>
  <si>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</si>
  <si>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</si>
  <si>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</si>
  <si>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</si>
  <si>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</si>
  <si>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</si>
  <si>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</si>
  <si>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</si>
  <si>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</si>
  <si>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</si>
  <si>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</si>
  <si>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</si>
  <si>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</si>
  <si>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</si>
  <si>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</si>
  <si>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</si>
  <si>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</si>
  <si>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</si>
  <si>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</si>
  <si>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</si>
  <si>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</si>
  <si>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</si>
  <si>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</si>
  <si>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</si>
  <si>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</si>
  <si>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</si>
  <si>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</si>
  <si>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</si>
  <si>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</si>
  <si>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</si>
  <si>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</si>
  <si>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</si>
  <si>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</si>
  <si>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</si>
  <si>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</si>
  <si>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</si>
  <si>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</si>
  <si>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</si>
  <si>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</si>
  <si>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</si>
  <si>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</si>
  <si>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</si>
  <si>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</si>
  <si>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</si>
  <si>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</si>
  <si>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</si>
  <si>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</si>
  <si>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</si>
  <si>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</si>
  <si>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</si>
  <si>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</si>
  <si>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</si>
  <si>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</si>
  <si>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</si>
  <si>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</si>
  <si>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</si>
  <si>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</si>
  <si>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</si>
  <si>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</si>
  <si>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</si>
  <si>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</si>
  <si>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</si>
  <si>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</si>
  <si>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</si>
  <si>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</si>
  <si>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</si>
  <si>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</si>
  <si>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</si>
  <si>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</si>
  <si>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</si>
  <si>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</si>
  <si>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</si>
  <si>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</si>
  <si>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</si>
  <si>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</si>
  <si>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</si>
  <si>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</si>
  <si>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</si>
  <si>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</si>
  <si>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</si>
  <si>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</si>
  <si>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</si>
  <si>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</si>
  <si>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</si>
  <si>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</si>
  <si>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</si>
  <si>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</si>
  <si>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</si>
  <si>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</si>
  <si>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</si>
  <si>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</si>
  <si>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</si>
  <si>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</si>
  <si>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</si>
  <si>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</si>
  <si>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</si>
  <si>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</si>
  <si>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</si>
  <si>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</si>
  <si>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</si>
  <si>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</si>
  <si>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</si>
  <si>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</si>
  <si>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</si>
  <si>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</si>
  <si>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</si>
  <si>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</si>
  <si>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</si>
  <si>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</si>
  <si>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</si>
  <si>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</si>
  <si>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</si>
  <si>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</si>
  <si>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</si>
  <si>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</si>
  <si>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</si>
  <si>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</si>
  <si>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</si>
  <si>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</si>
  <si>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</si>
  <si>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</si>
  <si>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</si>
  <si>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</si>
  <si>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</si>
  <si>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</si>
  <si>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</si>
  <si>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</si>
  <si>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</si>
  <si>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</si>
  <si>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</si>
  <si>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</si>
  <si>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</si>
  <si>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</si>
  <si>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</si>
  <si>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</si>
  <si>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</si>
  <si>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</si>
  <si>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</si>
  <si>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</si>
  <si>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</si>
  <si>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</si>
  <si>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</si>
  <si>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</si>
  <si>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</si>
  <si>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</si>
  <si>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</si>
  <si>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</si>
  <si>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</si>
  <si>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</si>
  <si>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</si>
  <si>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</si>
  <si>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</si>
  <si>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</si>
  <si>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</si>
  <si>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</si>
  <si>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</si>
  <si>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</si>
  <si>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</si>
  <si>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</si>
  <si>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</si>
  <si>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</si>
  <si>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</si>
  <si>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</si>
  <si>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</si>
  <si>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</si>
  <si>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</si>
  <si>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</si>
  <si>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</si>
  <si>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</si>
  <si>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</si>
  <si>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</si>
  <si>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</si>
  <si>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</si>
  <si>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</si>
  <si>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</si>
  <si>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</si>
  <si>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</si>
  <si>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</si>
  <si>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</si>
  <si>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</si>
  <si>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</si>
  <si>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</si>
  <si>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</si>
  <si>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</si>
  <si>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</si>
  <si>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</si>
  <si>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</si>
  <si>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</si>
  <si>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</si>
  <si>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</si>
  <si>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</si>
  <si>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</si>
  <si>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</si>
  <si>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</si>
  <si>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</si>
  <si>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</si>
  <si>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</si>
  <si>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</si>
  <si>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</si>
  <si>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</si>
  <si>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</si>
  <si>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</si>
  <si>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</si>
  <si>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</si>
  <si>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</si>
  <si>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</si>
  <si>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</si>
  <si>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</si>
  <si>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</si>
  <si>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</si>
  <si>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</si>
  <si>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</si>
  <si>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</si>
  <si>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</si>
  <si>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</si>
  <si>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</si>
  <si>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</si>
  <si>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</si>
  <si>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</si>
  <si>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</si>
  <si>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</si>
  <si>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</si>
  <si>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</si>
  <si>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</si>
  <si>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</si>
  <si>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</si>
  <si>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</si>
  <si>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</si>
  <si>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</si>
  <si>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</si>
  <si>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</si>
  <si>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</si>
  <si>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</si>
  <si>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</si>
  <si>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</si>
  <si>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</si>
  <si>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</si>
  <si>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</si>
  <si>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</si>
  <si>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</si>
  <si>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</si>
  <si>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</si>
  <si>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</si>
  <si>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</si>
  <si>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</si>
  <si>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</si>
  <si>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</si>
  <si>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</si>
  <si>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</si>
  <si>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</si>
  <si>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</si>
  <si>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</si>
  <si>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</si>
  <si>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</si>
  <si>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</si>
  <si>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</si>
  <si>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</si>
  <si>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</si>
  <si>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</si>
  <si>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</si>
  <si>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</si>
  <si>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</si>
  <si>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</si>
  <si>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</si>
  <si>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</si>
  <si>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</si>
  <si>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</si>
  <si>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</si>
  <si>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</si>
  <si>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</si>
  <si>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</si>
  <si>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</si>
  <si>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</si>
  <si>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</si>
  <si>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</si>
  <si>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</si>
  <si>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</si>
  <si>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</si>
  <si>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</si>
  <si>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</si>
  <si>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</si>
  <si>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</si>
  <si>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</si>
  <si>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</si>
  <si>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</si>
  <si>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</si>
  <si>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</si>
  <si>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</si>
  <si>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</si>
  <si>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</si>
  <si>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</si>
  <si>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</si>
  <si>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</si>
  <si>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</si>
  <si>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</si>
  <si>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</si>
  <si>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</si>
  <si>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</si>
  <si>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</si>
  <si>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</si>
  <si>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</si>
  <si>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</si>
  <si>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</si>
  <si>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</si>
  <si>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</si>
  <si>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</si>
  <si>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</si>
  <si>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</si>
  <si>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</si>
  <si>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</si>
  <si>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</si>
  <si>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</si>
  <si>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</si>
  <si>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</si>
  <si>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</si>
  <si>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</si>
  <si>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</si>
  <si>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</si>
  <si>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</si>
  <si>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</si>
  <si>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</si>
  <si>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</si>
  <si>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</si>
  <si>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</si>
  <si>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</si>
  <si>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</si>
  <si>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</si>
  <si>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</si>
  <si>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</si>
  <si>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</si>
  <si>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</si>
  <si>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</si>
  <si>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</si>
  <si>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</si>
  <si>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</si>
  <si>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</si>
  <si>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</si>
  <si>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</si>
  <si>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</si>
  <si>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</si>
  <si>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</si>
  <si>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</si>
  <si>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</si>
  <si>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</si>
  <si>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</si>
  <si>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</si>
  <si>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</si>
  <si>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</si>
  <si>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</si>
  <si>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</si>
  <si>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</si>
  <si>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</si>
  <si>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</si>
  <si>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</si>
  <si>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</si>
  <si>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</si>
  <si>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</si>
  <si>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</si>
  <si>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</si>
  <si>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</si>
  <si>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</si>
  <si>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</si>
  <si>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</si>
  <si>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</si>
  <si>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</si>
  <si>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</si>
  <si>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</si>
  <si>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</si>
  <si>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</si>
  <si>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</si>
  <si>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</si>
  <si>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</si>
  <si>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</si>
  <si>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</si>
  <si>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</si>
  <si>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</si>
  <si>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</si>
  <si>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</si>
  <si>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</si>
  <si>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</si>
  <si>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</si>
  <si>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</si>
  <si>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</si>
  <si>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</si>
  <si>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</si>
  <si>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</si>
  <si>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</si>
  <si>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</si>
  <si>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</si>
  <si>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</si>
  <si>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</si>
  <si>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</si>
  <si>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</si>
  <si>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</si>
  <si>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</si>
  <si>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</si>
  <si>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</si>
  <si>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</si>
  <si>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</si>
  <si>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</si>
  <si>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</si>
  <si>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</si>
  <si>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</si>
  <si>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</si>
  <si>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</si>
  <si>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</si>
  <si>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</si>
  <si>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</si>
  <si>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</si>
  <si>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</si>
  <si>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</si>
  <si>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</si>
  <si>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</si>
  <si>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</si>
  <si>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</si>
  <si>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</si>
  <si>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</si>
  <si>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</si>
  <si>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</si>
  <si>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</si>
  <si>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</si>
  <si>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</si>
  <si>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</si>
  <si>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</si>
  <si>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</si>
  <si>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</si>
  <si>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</si>
  <si>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</si>
  <si>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</si>
  <si>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</si>
  <si>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</si>
  <si>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</si>
  <si>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</si>
  <si>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</si>
  <si>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</si>
  <si>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</si>
  <si>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</si>
  <si>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</si>
  <si>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</si>
  <si>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</si>
  <si>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</si>
  <si>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</si>
  <si>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</si>
  <si>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</si>
  <si>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</si>
  <si>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</si>
  <si>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</si>
  <si>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</si>
  <si>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</si>
  <si>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</si>
  <si>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</si>
  <si>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</si>
  <si>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</si>
  <si>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</si>
  <si>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</si>
  <si>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</si>
  <si>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</si>
  <si>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</si>
  <si>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</si>
  <si>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</si>
  <si>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</si>
  <si>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</si>
  <si>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</si>
  <si>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</si>
  <si>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</si>
  <si>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</si>
  <si>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</si>
  <si>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</si>
  <si>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</si>
  <si>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</si>
  <si>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</si>
  <si>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</si>
  <si>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</si>
  <si>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</si>
  <si>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</si>
  <si>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</si>
  <si>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</si>
  <si>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</si>
  <si>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</si>
  <si>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</si>
  <si>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</si>
  <si>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</si>
  <si>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</si>
  <si>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</si>
  <si>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</si>
  <si>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</si>
  <si>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</si>
  <si>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</si>
  <si>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</si>
  <si>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</si>
  <si>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</si>
  <si>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</si>
  <si>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</si>
  <si>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</si>
  <si>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</si>
  <si>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</si>
  <si>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</si>
  <si>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</si>
  <si>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</si>
  <si>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</si>
  <si>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</si>
  <si>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</si>
  <si>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</si>
  <si>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</si>
  <si>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</si>
  <si>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</si>
  <si>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</si>
  <si>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</si>
  <si>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</si>
  <si>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</si>
  <si>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</si>
  <si>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</si>
  <si>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</si>
  <si>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</si>
  <si>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</si>
  <si>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</si>
  <si>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</si>
  <si>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</si>
  <si>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</si>
  <si>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</si>
  <si>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</si>
  <si>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</si>
  <si>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</si>
  <si>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</si>
  <si>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</si>
  <si>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</si>
  <si>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</si>
  <si>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</si>
  <si>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</si>
  <si>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</si>
  <si>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</si>
  <si>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</si>
  <si>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</si>
  <si>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</si>
  <si>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</si>
  <si>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</si>
  <si>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</si>
  <si>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</si>
  <si>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</si>
  <si>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</si>
  <si>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</si>
  <si>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</si>
  <si>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</si>
  <si>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</si>
  <si>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</si>
  <si>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</si>
  <si>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</si>
  <si>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</si>
  <si>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</si>
  <si>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</si>
  <si>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</si>
  <si>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</si>
  <si>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</si>
  <si>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</si>
  <si>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</si>
  <si>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</si>
  <si>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</si>
  <si>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</si>
  <si>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</si>
  <si>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</si>
  <si>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</si>
  <si>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</si>
  <si>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</si>
  <si>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</si>
  <si>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</si>
  <si>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</si>
  <si>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</si>
  <si>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</si>
  <si>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</si>
  <si>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</si>
  <si>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</si>
  <si>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</si>
  <si>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</si>
  <si>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</si>
  <si>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</si>
  <si>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</si>
  <si>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</si>
  <si>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</si>
  <si>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</si>
  <si>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</si>
  <si>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</si>
  <si>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</si>
  <si>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</si>
  <si>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</si>
  <si>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</si>
  <si>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</si>
  <si>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</si>
  <si>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</si>
  <si>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</si>
  <si>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</si>
  <si>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</si>
  <si>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</si>
  <si>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</si>
  <si>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</si>
  <si>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</si>
  <si>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</si>
  <si>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</si>
  <si>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</si>
  <si>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</si>
  <si>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</si>
  <si>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</si>
  <si>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</si>
  <si>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</si>
  <si>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</si>
  <si>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</si>
  <si>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</si>
  <si>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</si>
  <si>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</si>
  <si>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</si>
  <si>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</si>
  <si>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</si>
  <si>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</si>
  <si>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</si>
  <si>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</si>
  <si>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</si>
  <si>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</si>
  <si>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</si>
  <si>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</si>
  <si>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</si>
  <si>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</si>
  <si>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</si>
  <si>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</si>
  <si>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</si>
  <si>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</si>
  <si>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</si>
  <si>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</si>
  <si>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</si>
  <si>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</si>
  <si>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</si>
  <si>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</si>
  <si>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</si>
  <si>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</si>
  <si>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</si>
  <si>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</si>
  <si>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</si>
  <si>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</si>
  <si>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</si>
  <si>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</si>
  <si>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</si>
  <si>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</si>
  <si>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</si>
  <si>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</si>
  <si>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</si>
  <si>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</si>
  <si>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</si>
  <si>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</si>
  <si>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</si>
  <si>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</si>
  <si>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</si>
  <si>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</si>
  <si>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</si>
  <si>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</si>
  <si>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</si>
  <si>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</si>
  <si>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</si>
  <si>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</si>
  <si>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</si>
  <si>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</si>
  <si>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</si>
  <si>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</si>
  <si>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</si>
  <si>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</si>
  <si>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</si>
  <si>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</si>
  <si>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</si>
  <si>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</si>
  <si>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</si>
  <si>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</si>
  <si>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</si>
  <si>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</si>
  <si>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</si>
  <si>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</si>
  <si>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</si>
  <si>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</si>
  <si>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</si>
  <si>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</si>
  <si>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</si>
  <si>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</si>
  <si>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</si>
  <si>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</si>
  <si>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</si>
  <si>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</si>
  <si>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</si>
  <si>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</si>
  <si>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</si>
  <si>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</si>
  <si>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</si>
  <si>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</si>
  <si>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</si>
  <si>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</si>
  <si>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</si>
  <si>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</si>
  <si>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</si>
  <si>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</si>
  <si>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</si>
  <si>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</si>
  <si>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</si>
  <si>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</si>
  <si>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</si>
  <si>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</si>
  <si>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</si>
  <si>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</si>
  <si>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</si>
  <si>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</si>
  <si>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</si>
  <si>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</si>
  <si>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</si>
  <si>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</si>
  <si>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</si>
  <si>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</si>
  <si>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</si>
  <si>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</si>
  <si>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</si>
  <si>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</si>
  <si>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</si>
  <si>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</si>
  <si>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</si>
  <si>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</si>
  <si>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</si>
  <si>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</si>
  <si>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</si>
  <si>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</si>
  <si>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</si>
  <si>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</si>
  <si>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</si>
  <si>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</si>
  <si>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</si>
  <si>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</si>
  <si>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</si>
  <si>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</si>
  <si>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</si>
  <si>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</si>
  <si>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</si>
  <si>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</si>
  <si>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</si>
  <si>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</si>
  <si>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</si>
  <si>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</si>
  <si>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</si>
  <si>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</si>
  <si>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</si>
  <si>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</si>
  <si>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</si>
  <si>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</si>
  <si>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</si>
  <si>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</si>
  <si>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</si>
  <si>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</si>
  <si>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</si>
  <si>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</si>
  <si>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</si>
  <si>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</si>
  <si>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</si>
  <si>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</si>
  <si>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</si>
  <si>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</si>
  <si>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</si>
  <si>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</si>
  <si>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</si>
  <si>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</si>
  <si>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</si>
  <si>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</si>
  <si>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</si>
  <si>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</si>
  <si>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</si>
  <si>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</si>
  <si>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</si>
  <si>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</si>
  <si>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</si>
  <si>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</si>
  <si>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</si>
  <si>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</si>
  <si>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</si>
  <si>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</si>
  <si>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</si>
  <si>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</si>
  <si>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</si>
  <si>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</si>
  <si>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</si>
  <si>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</si>
  <si>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</si>
  <si>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</si>
  <si>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</si>
  <si>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</si>
  <si>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</si>
  <si>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</si>
  <si>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</si>
  <si>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</si>
  <si>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</si>
  <si>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</si>
  <si>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</si>
  <si>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</si>
  <si>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</si>
  <si>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</si>
  <si>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</si>
  <si>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</si>
  <si>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</si>
  <si>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</si>
  <si>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</si>
  <si>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</si>
  <si>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</si>
  <si>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</si>
  <si>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</si>
  <si>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</si>
  <si>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</si>
  <si>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</si>
  <si>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</si>
  <si>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</si>
  <si>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</si>
  <si>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</si>
  <si>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</si>
  <si>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</si>
  <si>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</si>
  <si>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</si>
  <si>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</si>
  <si>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</si>
  <si>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</si>
  <si>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</si>
  <si>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</si>
  <si>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</si>
  <si>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</si>
  <si>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</si>
  <si>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</si>
  <si>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</si>
  <si>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</si>
  <si>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</si>
  <si>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</si>
  <si>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</si>
  <si>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</si>
  <si>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</si>
  <si>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</si>
  <si>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</si>
  <si>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</si>
  <si>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</si>
  <si>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</si>
  <si>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</si>
  <si>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</si>
  <si>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</si>
  <si>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</si>
  <si>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</si>
  <si>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</si>
  <si>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</si>
  <si>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</si>
  <si>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</si>
  <si>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</si>
  <si>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</si>
  <si>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</si>
  <si>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</si>
  <si>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</si>
  <si>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</si>
  <si>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</si>
  <si>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</si>
  <si>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</si>
  <si>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</si>
  <si>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</si>
  <si>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</si>
  <si>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</si>
  <si>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</si>
  <si>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</si>
  <si>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</si>
  <si>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</si>
  <si>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</si>
  <si>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</si>
  <si>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</si>
  <si>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</si>
  <si>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</si>
  <si>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</si>
  <si>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</si>
  <si>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</si>
  <si>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</si>
  <si>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</si>
  <si>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</si>
  <si>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</si>
  <si>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</si>
  <si>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</si>
  <si>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</si>
  <si>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</si>
  <si>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</si>
  <si>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</si>
  <si>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</si>
  <si>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</si>
  <si>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</si>
  <si>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</si>
  <si>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</si>
  <si>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</si>
  <si>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</si>
  <si>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</si>
  <si>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</si>
  <si>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</si>
  <si>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</si>
  <si>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</si>
  <si>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</si>
  <si>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</si>
  <si>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</si>
  <si>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</si>
  <si>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</si>
  <si>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</si>
  <si>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</si>
  <si>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</si>
  <si>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</si>
  <si>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</si>
  <si>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</si>
  <si>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</si>
  <si>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</si>
  <si>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</si>
  <si>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</si>
  <si>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</si>
  <si>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</si>
  <si>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</si>
  <si>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</si>
  <si>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</si>
  <si>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</si>
  <si>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</si>
  <si>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</si>
  <si>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</si>
  <si>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</si>
  <si>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</si>
  <si>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</si>
  <si>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</si>
  <si>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</si>
  <si>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</si>
  <si>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</si>
  <si>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</si>
  <si>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</si>
  <si>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</si>
  <si>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</si>
  <si>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</si>
  <si>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</si>
  <si>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</si>
  <si>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</si>
  <si>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</si>
  <si>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</si>
  <si>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</si>
  <si>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</si>
  <si>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</si>
  <si>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</si>
  <si>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</si>
  <si>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</si>
  <si>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</si>
  <si>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</si>
  <si>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</si>
  <si>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</si>
  <si>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</si>
  <si>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</si>
  <si>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</si>
  <si>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</si>
  <si>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</si>
  <si>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</si>
  <si>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</si>
  <si>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</si>
  <si>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</si>
  <si>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</si>
  <si>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</si>
  <si>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</si>
  <si>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</si>
  <si>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</si>
  <si>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</si>
  <si>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</si>
  <si>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</si>
  <si>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</si>
  <si>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</si>
  <si>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</si>
  <si>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</si>
  <si>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</si>
  <si>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</si>
  <si>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</si>
  <si>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</si>
  <si>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</si>
  <si>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</si>
  <si>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</si>
  <si>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</si>
  <si>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</si>
  <si>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</si>
  <si>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</si>
  <si>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</si>
  <si>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</si>
  <si>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</si>
  <si>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</si>
  <si>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</si>
  <si>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</si>
  <si>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</si>
  <si>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</si>
  <si>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</si>
  <si>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</si>
  <si>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</si>
  <si>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</si>
  <si>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</si>
  <si>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</si>
  <si>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</si>
  <si>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</si>
  <si>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</si>
  <si>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</si>
  <si>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</si>
  <si>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</si>
  <si>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</si>
  <si>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</si>
  <si>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</si>
  <si>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</si>
  <si>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</si>
  <si>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</si>
  <si>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</si>
  <si>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</si>
  <si>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</si>
  <si>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</si>
  <si>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</si>
  <si>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</si>
  <si>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</si>
  <si>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</si>
  <si>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</si>
  <si>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</si>
  <si>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</si>
  <si>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</si>
  <si>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</si>
  <si>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</si>
  <si>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</si>
  <si>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</si>
  <si>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</si>
  <si>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</si>
  <si>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</si>
  <si>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</si>
  <si>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</si>
  <si>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</si>
  <si>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</si>
  <si>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</si>
  <si>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</si>
  <si>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</si>
  <si>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</si>
  <si>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</si>
  <si>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</si>
  <si>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</si>
  <si>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</si>
  <si>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</si>
  <si>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</si>
  <si>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</si>
  <si>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</si>
  <si>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</si>
  <si>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</si>
  <si>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</si>
  <si>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</si>
  <si>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</si>
  <si>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</si>
  <si>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</si>
  <si>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</si>
  <si>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</si>
  <si>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</si>
  <si>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</si>
  <si>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</si>
  <si>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</si>
  <si>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</si>
  <si>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</si>
  <si>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</si>
  <si>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</si>
  <si>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</si>
  <si>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</si>
  <si>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</si>
  <si>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</si>
  <si>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</si>
  <si>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</si>
  <si>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</si>
  <si>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</si>
  <si>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</si>
  <si>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</si>
  <si>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</si>
  <si>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</si>
  <si>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</si>
  <si>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</si>
  <si>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</si>
  <si>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</si>
  <si>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</si>
  <si>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</si>
  <si>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</si>
  <si>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</si>
  <si>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</si>
  <si>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</si>
  <si>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</si>
  <si>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</si>
  <si>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</si>
  <si>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</si>
  <si>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</si>
  <si>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</si>
  <si>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</si>
  <si>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</si>
  <si>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</si>
  <si>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</si>
  <si>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</si>
  <si>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</si>
  <si>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</si>
  <si>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</si>
  <si>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</si>
  <si>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</si>
  <si>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</si>
  <si>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</si>
  <si>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</si>
  <si>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</si>
  <si>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</si>
  <si>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</si>
  <si>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</si>
  <si>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</si>
  <si>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</si>
  <si>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</si>
  <si>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</si>
  <si>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</si>
  <si>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</si>
  <si>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</si>
  <si>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</si>
  <si>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</si>
  <si>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</si>
  <si>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</si>
  <si>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</si>
  <si>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</si>
  <si>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</si>
  <si>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</si>
  <si>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</si>
  <si>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</si>
  <si>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</si>
  <si>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</si>
  <si>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</si>
  <si>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</si>
  <si>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</si>
  <si>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</si>
  <si>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</si>
  <si>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</si>
  <si>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</si>
  <si>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</si>
  <si>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</si>
  <si>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</si>
  <si>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</si>
  <si>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</si>
  <si>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</si>
  <si>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</si>
  <si>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</si>
  <si>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</si>
  <si>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</si>
  <si>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</si>
  <si>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</si>
  <si>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</si>
  <si>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</si>
  <si>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</si>
  <si>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</si>
  <si>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</si>
  <si>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</si>
  <si>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</si>
  <si>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</si>
  <si>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</si>
  <si>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</si>
  <si>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</si>
  <si>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</si>
  <si>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</si>
  <si>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</si>
  <si>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</si>
  <si>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</si>
  <si>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</si>
  <si>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</si>
  <si>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</si>
  <si>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</si>
  <si>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</si>
  <si>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</si>
  <si>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</si>
  <si>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</si>
  <si>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</si>
  <si>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</si>
  <si>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</si>
  <si>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</si>
  <si>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</si>
  <si>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</si>
  <si>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</si>
  <si>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</si>
  <si>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</si>
  <si>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</si>
  <si>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</si>
  <si>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</si>
  <si>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</si>
  <si>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</si>
  <si>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</si>
  <si>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</si>
  <si>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</si>
  <si>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</si>
  <si>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</si>
  <si>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</si>
  <si>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</si>
  <si>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</si>
  <si>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</si>
  <si>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</si>
  <si>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</si>
  <si>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</si>
  <si>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</si>
  <si>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</si>
  <si>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</si>
  <si>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</si>
  <si>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</si>
  <si>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</si>
  <si>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</si>
  <si>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</si>
  <si>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</si>
  <si>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</si>
  <si>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</si>
  <si>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</si>
  <si>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</si>
  <si>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</si>
  <si>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</si>
  <si>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</si>
  <si>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</si>
  <si>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</si>
  <si>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</si>
  <si>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</si>
  <si>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</si>
  <si>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</si>
  <si>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</si>
  <si>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</si>
  <si>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</si>
  <si>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</si>
  <si>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</si>
  <si>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</si>
  <si>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</si>
  <si>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</si>
  <si>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</si>
  <si>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</si>
  <si>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</si>
  <si>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</si>
  <si>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</si>
  <si>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</si>
  <si>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</si>
  <si>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</si>
  <si>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</si>
  <si>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</si>
  <si>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</si>
  <si>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</si>
  <si>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</si>
  <si>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</si>
  <si>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</si>
  <si>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</si>
  <si>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</si>
  <si>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</si>
  <si>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</si>
  <si>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</si>
  <si>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</si>
  <si>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</si>
  <si>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</si>
  <si>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</si>
  <si>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</si>
  <si>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</si>
  <si>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</si>
  <si>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</si>
  <si>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</si>
  <si>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</si>
  <si>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</si>
  <si>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</si>
  <si>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</si>
  <si>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</si>
  <si>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</si>
  <si>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</si>
  <si>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</si>
  <si>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</si>
  <si>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</si>
  <si>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</si>
  <si>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</si>
  <si>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</si>
  <si>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</si>
  <si>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</si>
  <si>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</si>
  <si>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</si>
  <si>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</si>
  <si>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</si>
  <si>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</si>
  <si>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</si>
  <si>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</si>
  <si>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</si>
  <si>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</si>
  <si>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</si>
  <si>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</si>
  <si>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</si>
  <si>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</si>
  <si>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</si>
  <si>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</si>
  <si>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</si>
  <si>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</si>
  <si>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</si>
  <si>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</si>
  <si>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</si>
  <si>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</si>
  <si>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</si>
  <si>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</si>
  <si>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</si>
  <si>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</si>
  <si>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</si>
  <si>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</si>
  <si>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</si>
  <si>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</si>
  <si>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</si>
  <si>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</si>
  <si>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</si>
  <si>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</si>
  <si>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</si>
  <si>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</si>
  <si>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</si>
  <si>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</si>
  <si>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</si>
  <si>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</si>
  <si>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</si>
  <si>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</si>
  <si>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</si>
  <si>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</si>
  <si>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</si>
  <si>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</si>
  <si>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</si>
  <si>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</si>
  <si>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</si>
  <si>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</si>
  <si>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</si>
  <si>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</si>
  <si>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</si>
  <si>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</si>
  <si>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</si>
  <si>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</si>
  <si>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</si>
  <si>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</si>
  <si>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</si>
  <si>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</si>
  <si>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</si>
  <si>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</si>
  <si>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</si>
  <si>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</si>
  <si>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</si>
  <si>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</si>
  <si>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</si>
  <si>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</si>
  <si>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</si>
  <si>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</si>
  <si>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</si>
  <si>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</si>
  <si>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</si>
  <si>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</si>
  <si>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</si>
  <si>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</si>
  <si>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</si>
  <si>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</si>
  <si>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</si>
  <si>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</si>
  <si>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</si>
  <si>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</si>
  <si>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</si>
  <si>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</si>
  <si>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</si>
  <si>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</si>
  <si>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</si>
  <si>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</si>
  <si>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</si>
  <si>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</si>
  <si>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</si>
  <si>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</si>
  <si>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</si>
  <si>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</si>
  <si>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</si>
  <si>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</si>
  <si>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</si>
  <si>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</si>
  <si>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</si>
  <si>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</si>
  <si>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</si>
  <si>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</si>
  <si>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</si>
  <si>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</si>
  <si>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</si>
  <si>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</si>
  <si>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</si>
  <si>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</si>
  <si>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</si>
  <si>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</si>
  <si>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</si>
  <si>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</si>
  <si>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</si>
  <si>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</si>
  <si>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</si>
  <si>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</si>
  <si>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</si>
  <si>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</si>
  <si>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</si>
  <si>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</si>
  <si>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</si>
  <si>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</si>
  <si>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</si>
  <si>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</si>
  <si>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</si>
  <si>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</si>
  <si>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</si>
  <si>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</si>
  <si>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</si>
  <si>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</si>
  <si>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</si>
  <si>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</si>
  <si>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</si>
  <si>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</si>
  <si>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</si>
  <si>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</si>
  <si>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</si>
  <si>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</si>
  <si>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</si>
  <si>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</si>
  <si>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</si>
  <si>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</si>
  <si>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</si>
  <si>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</si>
  <si>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</si>
  <si>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</si>
  <si>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</si>
  <si>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</si>
  <si>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</si>
  <si>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</si>
  <si>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</si>
  <si>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</si>
  <si>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</si>
  <si>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</si>
  <si>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</si>
  <si>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</si>
  <si>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</si>
  <si>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</si>
  <si>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</si>
  <si>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</si>
  <si>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</si>
  <si>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</si>
  <si>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</si>
  <si>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</si>
  <si>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</si>
  <si>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</si>
  <si>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</si>
  <si>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</si>
  <si>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</si>
  <si>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</si>
  <si>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</si>
  <si>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</si>
  <si>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</si>
  <si>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</si>
  <si>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</si>
  <si>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</si>
  <si>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</si>
  <si>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</si>
  <si>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</si>
  <si>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</si>
  <si>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</si>
  <si>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</si>
  <si>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</si>
  <si>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</si>
  <si>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</si>
  <si>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</si>
  <si>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</si>
  <si>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</si>
  <si>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</si>
  <si>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</si>
  <si>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</si>
  <si>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</si>
  <si>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</si>
  <si>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</si>
  <si>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</si>
  <si>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</si>
  <si>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</si>
  <si>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</si>
  <si>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</si>
  <si>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</si>
  <si>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</si>
  <si>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</si>
  <si>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</si>
  <si>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</si>
  <si>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</si>
  <si>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</si>
  <si>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</si>
  <si>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</si>
  <si>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</si>
  <si>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</si>
  <si>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</si>
  <si>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</si>
  <si>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</si>
  <si>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</si>
  <si>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</si>
  <si>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</si>
  <si>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</si>
  <si>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</si>
  <si>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</si>
  <si>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</si>
  <si>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</si>
  <si>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</si>
  <si>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</si>
  <si>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</si>
  <si>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</si>
  <si>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</si>
  <si>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</si>
  <si>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</si>
  <si>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</si>
  <si>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</si>
  <si>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</si>
  <si>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</si>
  <si>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</si>
  <si>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</si>
  <si>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</si>
  <si>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</si>
  <si>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</si>
  <si>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</si>
  <si>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</si>
  <si>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</si>
  <si>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</si>
  <si>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</si>
  <si>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</si>
  <si>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</si>
  <si>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</si>
  <si>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</si>
  <si>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</si>
  <si>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</si>
  <si>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</si>
  <si>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</si>
  <si>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</si>
  <si>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</si>
  <si>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</si>
  <si>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</si>
  <si>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</si>
  <si>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</si>
  <si>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</si>
  <si>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</si>
  <si>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</si>
  <si>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</si>
  <si>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</si>
  <si>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</si>
  <si>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</si>
  <si>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</si>
  <si>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</si>
  <si>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</si>
  <si>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</si>
  <si>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</si>
  <si>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</si>
  <si>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</si>
  <si>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</si>
  <si>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</si>
  <si>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</si>
  <si>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</si>
  <si>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</si>
  <si>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</si>
  <si>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</si>
  <si>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</si>
  <si>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</si>
  <si>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</si>
  <si>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</si>
  <si>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</si>
  <si>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</si>
  <si>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</si>
  <si>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</si>
  <si>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</si>
  <si>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</si>
  <si>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</si>
  <si>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</si>
  <si>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</si>
  <si>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</si>
  <si>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</si>
  <si>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</si>
  <si>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</si>
  <si>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</si>
  <si>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</si>
  <si>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</si>
  <si>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</si>
  <si>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</si>
  <si>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</si>
  <si>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</si>
  <si>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</si>
  <si>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</si>
  <si>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</si>
  <si>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</si>
  <si>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</si>
  <si>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</si>
  <si>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</si>
  <si>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</si>
  <si>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</si>
  <si>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</si>
  <si>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</si>
  <si>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</si>
  <si>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</si>
  <si>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</si>
  <si>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</si>
  <si>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</si>
  <si>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</si>
  <si>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</si>
  <si>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</si>
  <si>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</si>
  <si>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</si>
  <si>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</si>
  <si>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</si>
  <si>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</si>
  <si>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</si>
  <si>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</si>
  <si>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</si>
  <si>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</si>
  <si>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</si>
  <si>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</si>
  <si>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</si>
  <si>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</si>
  <si>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</si>
  <si>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</si>
  <si>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</si>
  <si>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</si>
  <si>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</si>
  <si>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</si>
  <si>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</si>
  <si>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</si>
  <si>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</si>
  <si>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</si>
  <si>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</si>
  <si>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</si>
  <si>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</si>
  <si>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</si>
  <si>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</si>
  <si>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</si>
  <si>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</si>
  <si>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</si>
  <si>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</si>
  <si>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</si>
  <si>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</si>
  <si>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</si>
  <si>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</si>
  <si>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</si>
  <si>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</si>
  <si>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</si>
  <si>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</si>
  <si>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</si>
  <si>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</si>
  <si>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</si>
  <si>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</si>
  <si>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</si>
  <si>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</si>
  <si>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</si>
  <si>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</si>
  <si>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</si>
  <si>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</si>
  <si>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</si>
  <si>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</si>
  <si>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</si>
  <si>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</si>
  <si>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</si>
  <si>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</si>
  <si>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</si>
  <si>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</si>
  <si>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</si>
  <si>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</si>
  <si>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</si>
  <si>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</si>
  <si>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</si>
  <si>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</si>
  <si>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</si>
  <si>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</si>
  <si>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</si>
  <si>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</si>
  <si>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</si>
  <si>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</si>
  <si>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</si>
  <si>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</si>
  <si>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</si>
  <si>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</si>
  <si>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</si>
  <si>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</si>
  <si>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</si>
  <si>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</si>
  <si>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</si>
  <si>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</si>
  <si>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</si>
  <si>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</si>
  <si>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</si>
  <si>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</si>
  <si>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</si>
  <si>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</si>
  <si>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</si>
  <si>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</si>
  <si>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</si>
  <si>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</si>
  <si>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</si>
  <si>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</si>
  <si>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</si>
  <si>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</si>
  <si>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</si>
  <si>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</si>
  <si>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</si>
  <si>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</si>
  <si>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</si>
  <si>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</si>
  <si>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</si>
  <si>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</si>
  <si>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</si>
  <si>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</si>
  <si>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</si>
  <si>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</si>
  <si>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</si>
  <si>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</si>
  <si>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</si>
  <si>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</si>
  <si>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</si>
  <si>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</si>
  <si>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</si>
  <si>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</si>
  <si>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</si>
  <si>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</si>
  <si>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</si>
  <si>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</si>
  <si>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</si>
  <si>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</si>
  <si>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</si>
  <si>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</si>
  <si>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</si>
  <si>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</si>
  <si>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</si>
  <si>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</si>
  <si>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</si>
  <si>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</si>
  <si>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</si>
  <si>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</si>
  <si>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</si>
  <si>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</si>
  <si>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</si>
  <si>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</si>
  <si>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</si>
  <si>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</si>
  <si>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</si>
  <si>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</si>
  <si>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</si>
  <si>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</si>
  <si>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</si>
  <si>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</si>
  <si>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</si>
  <si>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</si>
  <si>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</si>
  <si>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</si>
  <si>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</si>
  <si>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</si>
  <si>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</si>
  <si>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</si>
  <si>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</si>
  <si>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</si>
  <si>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</si>
  <si>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</si>
  <si>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</si>
  <si>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</si>
  <si>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</si>
  <si>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</si>
  <si>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</si>
  <si>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</si>
  <si>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</si>
  <si>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</si>
  <si>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</si>
  <si>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</si>
  <si>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</si>
  <si>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</si>
  <si>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</si>
  <si>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</si>
  <si>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</si>
  <si>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</si>
  <si>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</si>
  <si>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</si>
  <si>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</si>
  <si>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</si>
  <si>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</si>
  <si>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</si>
  <si>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</si>
  <si>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</si>
  <si>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</si>
  <si>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</si>
  <si>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</si>
  <si>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</si>
  <si>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</si>
  <si>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</si>
  <si>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</si>
  <si>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</si>
  <si>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</si>
  <si>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</si>
  <si>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</si>
  <si>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</si>
  <si>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</si>
  <si>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</si>
  <si>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</si>
  <si>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</si>
  <si>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</si>
  <si>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</si>
  <si>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</si>
  <si>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</si>
  <si>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</si>
  <si>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</si>
  <si>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</si>
  <si>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</si>
  <si>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</si>
  <si>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</si>
  <si>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</si>
  <si>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</si>
  <si>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</si>
  <si>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</si>
  <si>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</si>
  <si>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</si>
  <si>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</si>
  <si>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</si>
  <si>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</si>
  <si>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</si>
  <si>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</si>
  <si>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</si>
  <si>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</si>
  <si>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</si>
  <si>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</si>
  <si>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</si>
  <si>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</si>
  <si>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</si>
  <si>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</si>
  <si>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</si>
  <si>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</si>
  <si>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</si>
  <si>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</si>
  <si>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</si>
  <si>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</si>
  <si>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</si>
  <si>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</si>
  <si>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</si>
  <si>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</si>
  <si>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</si>
  <si>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</si>
  <si>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</si>
  <si>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</si>
  <si>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</si>
  <si>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</si>
  <si>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</si>
  <si>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</si>
  <si>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</si>
  <si>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</si>
  <si>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</si>
  <si>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</si>
  <si>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</si>
  <si>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</si>
  <si>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</si>
  <si>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</si>
  <si>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</si>
  <si>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</si>
  <si>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</si>
  <si>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</si>
  <si>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</si>
  <si>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</si>
  <si>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</si>
  <si>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</si>
  <si>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</si>
  <si>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</si>
  <si>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</si>
  <si>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</si>
  <si>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</si>
  <si>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</si>
  <si>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</si>
  <si>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</si>
  <si>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</si>
  <si>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</si>
  <si>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</si>
  <si>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</si>
  <si>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</si>
  <si>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</si>
  <si>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</si>
  <si>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</si>
  <si>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</si>
  <si>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</si>
  <si>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</si>
  <si>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</si>
  <si>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</si>
  <si>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</si>
  <si>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</si>
  <si>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</si>
  <si>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</si>
  <si>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</si>
  <si>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</si>
  <si>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</si>
  <si>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</si>
  <si>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</si>
  <si>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</si>
  <si>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</si>
  <si>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</si>
  <si>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</si>
  <si>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</si>
  <si>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</si>
  <si>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</si>
  <si>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</si>
  <si>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</si>
  <si>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</si>
  <si>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</si>
  <si>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</si>
  <si>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</si>
  <si>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</si>
  <si>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</si>
  <si>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</si>
  <si>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</si>
  <si>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</si>
  <si>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</si>
  <si>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</si>
  <si>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</si>
  <si>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</si>
  <si>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</si>
  <si>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</si>
  <si>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</si>
  <si>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</si>
  <si>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</si>
  <si>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</si>
  <si>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</si>
  <si>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</si>
  <si>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</si>
  <si>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</si>
  <si>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</si>
  <si>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</si>
  <si>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</si>
  <si>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</si>
  <si>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</si>
  <si>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</si>
  <si>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</si>
  <si>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</si>
  <si>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</si>
  <si>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</si>
  <si>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</si>
  <si>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</si>
  <si>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</si>
  <si>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</si>
  <si>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</si>
  <si>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</si>
  <si>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</si>
  <si>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</si>
  <si>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</si>
  <si>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</si>
  <si>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</si>
  <si>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</si>
  <si>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</si>
  <si>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</si>
  <si>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</si>
  <si>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</si>
  <si>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</si>
  <si>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</si>
  <si>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</si>
  <si>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</si>
  <si>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</si>
  <si>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</si>
  <si>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</si>
  <si>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</si>
  <si>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</si>
  <si>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</si>
  <si>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</si>
  <si>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</si>
  <si>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</si>
  <si>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</si>
  <si>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</si>
  <si>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</si>
  <si>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</si>
  <si>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</si>
  <si>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</si>
  <si>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</si>
  <si>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</si>
  <si>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</si>
  <si>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</si>
  <si>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</si>
  <si>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</si>
  <si>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</si>
  <si>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</si>
  <si>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</si>
  <si>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</si>
  <si>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</si>
  <si>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</si>
  <si>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</si>
  <si>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</si>
  <si>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</si>
  <si>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</si>
  <si>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</si>
  <si>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</si>
  <si>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</si>
  <si>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</si>
  <si>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</si>
  <si>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</si>
  <si>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</si>
  <si>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</si>
  <si>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</si>
  <si>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</si>
  <si>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</si>
  <si>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</si>
  <si>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</si>
  <si>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</si>
  <si>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</si>
  <si>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</si>
  <si>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</si>
  <si>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</si>
  <si>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</si>
  <si>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</si>
  <si>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</si>
  <si>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</si>
  <si>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</si>
  <si>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</si>
  <si>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</si>
  <si>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</si>
  <si>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</si>
  <si>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</si>
  <si>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</si>
  <si>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</si>
  <si>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</si>
  <si>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</si>
  <si>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</si>
  <si>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</si>
  <si>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</si>
  <si>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</si>
  <si>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</si>
  <si>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</si>
  <si>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</si>
  <si>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</si>
  <si>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</si>
  <si>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</si>
  <si>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</si>
  <si>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</si>
  <si>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</si>
  <si>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</si>
  <si>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</si>
  <si>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</si>
  <si>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</si>
  <si>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</si>
  <si>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</si>
  <si>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</si>
  <si>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</si>
  <si>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</si>
  <si>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</si>
  <si>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</si>
  <si>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</si>
  <si>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</si>
  <si>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</si>
  <si>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</si>
  <si>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</si>
  <si>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</si>
  <si>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</si>
  <si>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</si>
  <si>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</si>
  <si>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</si>
  <si>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</si>
  <si>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</si>
  <si>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</si>
  <si>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</si>
  <si>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</si>
  <si>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</si>
  <si>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</si>
  <si>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</si>
  <si>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</si>
  <si>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</si>
  <si>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</si>
  <si>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</si>
  <si>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</si>
  <si>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</si>
  <si>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</si>
  <si>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</si>
  <si>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</si>
  <si>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</si>
  <si>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</si>
  <si>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</si>
  <si>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</si>
  <si>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</si>
  <si>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</si>
  <si>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</si>
  <si>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</si>
  <si>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</si>
  <si>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</si>
  <si>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</si>
  <si>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</si>
  <si>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</si>
  <si>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</si>
  <si>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</si>
  <si>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</si>
  <si>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</si>
  <si>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</si>
  <si>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</si>
  <si>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</si>
  <si>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</si>
  <si>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</si>
  <si>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</si>
  <si>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</si>
  <si>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</si>
  <si>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</si>
  <si>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</si>
  <si>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</si>
  <si>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</si>
  <si>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</si>
  <si>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</si>
  <si>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</si>
  <si>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</si>
  <si>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</si>
  <si>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</si>
  <si>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</si>
  <si>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</si>
  <si>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</si>
  <si>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</si>
  <si>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</si>
  <si>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</si>
  <si>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</si>
  <si>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</si>
  <si>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</si>
  <si>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</si>
  <si>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</si>
  <si>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</si>
  <si>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</si>
  <si>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</si>
  <si>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</si>
  <si>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</si>
  <si>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</si>
  <si>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</si>
  <si>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</si>
  <si>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</si>
  <si>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</si>
  <si>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</si>
  <si>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</si>
  <si>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</si>
  <si>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</si>
  <si>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</si>
  <si>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</si>
  <si>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</si>
  <si>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</si>
  <si>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</si>
  <si>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</si>
  <si>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</si>
  <si>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</si>
  <si>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</si>
  <si>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</si>
  <si>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</si>
  <si>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</si>
  <si>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</si>
  <si>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</si>
  <si>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</si>
  <si>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</si>
  <si>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</si>
  <si>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</si>
  <si>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</si>
  <si>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</si>
  <si>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</si>
  <si>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</si>
  <si>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</si>
  <si>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</si>
  <si>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</si>
  <si>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</si>
  <si>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</si>
  <si>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</si>
  <si>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</si>
  <si>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</si>
  <si>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</si>
  <si>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</si>
  <si>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</si>
  <si>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</si>
  <si>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</si>
  <si>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</si>
  <si>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</si>
  <si>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</si>
  <si>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</si>
  <si>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</si>
  <si>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</si>
  <si>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</si>
  <si>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</si>
  <si>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</si>
  <si>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</si>
  <si>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</si>
  <si>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</si>
  <si>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</si>
  <si>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</si>
  <si>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</si>
  <si>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</si>
  <si>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</si>
  <si>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</si>
  <si>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</si>
  <si>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</si>
  <si>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</si>
  <si>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</si>
  <si>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</si>
  <si>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</si>
  <si>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</si>
  <si>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</si>
  <si>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</si>
  <si>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</si>
  <si>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</si>
  <si>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</si>
  <si>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</si>
  <si>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</si>
  <si>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</si>
  <si>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</si>
  <si>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</si>
  <si>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</si>
  <si>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</si>
  <si>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</si>
  <si>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</si>
  <si>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</si>
  <si>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</si>
  <si>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</si>
  <si>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</si>
  <si>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</si>
  <si>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</si>
  <si>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</si>
  <si>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</si>
  <si>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</si>
  <si>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</si>
  <si>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</si>
  <si>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</si>
  <si>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</si>
  <si>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</si>
  <si>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</si>
  <si>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</si>
  <si>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</si>
  <si>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</si>
  <si>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</si>
  <si>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</si>
  <si>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</si>
  <si>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</si>
  <si>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</si>
  <si>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</si>
  <si>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</si>
  <si>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</si>
  <si>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</si>
  <si>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</si>
  <si>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</si>
  <si>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</si>
  <si>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</si>
  <si>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</si>
  <si>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</si>
  <si>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</si>
  <si>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</si>
  <si>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</si>
  <si>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</si>
  <si>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</si>
  <si>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</si>
  <si>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</si>
  <si>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</si>
  <si>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</si>
  <si>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</si>
  <si>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</si>
  <si>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</si>
  <si>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</si>
  <si>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</si>
  <si>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</si>
  <si>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</si>
  <si>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</si>
  <si>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</si>
  <si>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</si>
  <si>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</si>
  <si>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</si>
  <si>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</si>
  <si>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</si>
  <si>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</si>
  <si>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</si>
  <si>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</si>
  <si>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</si>
  <si>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</si>
  <si>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</si>
  <si>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</si>
  <si>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</si>
  <si>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</si>
  <si>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</si>
  <si>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</si>
  <si>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</si>
  <si>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</si>
  <si>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</si>
  <si>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</si>
  <si>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</si>
  <si>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</si>
  <si>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</si>
  <si>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</si>
  <si>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</si>
  <si>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</si>
  <si>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</si>
  <si>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</si>
  <si>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</si>
  <si>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</si>
  <si>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</si>
  <si>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</si>
  <si>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</si>
  <si>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</si>
  <si>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</si>
  <si>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</si>
  <si>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</si>
  <si>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</si>
  <si>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</si>
  <si>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</si>
  <si>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</si>
  <si>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</si>
  <si>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</si>
  <si>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</si>
  <si>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</si>
  <si>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</si>
  <si>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</si>
  <si>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</si>
  <si>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</si>
  <si>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</si>
  <si>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</si>
  <si>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</si>
  <si>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</si>
  <si>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</si>
  <si>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</si>
  <si>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</si>
  <si>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</si>
  <si>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</si>
  <si>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</si>
  <si>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</si>
  <si>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</si>
  <si>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</si>
  <si>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</si>
  <si>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</si>
  <si>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</si>
  <si>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</si>
  <si>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</si>
  <si>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</si>
  <si>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</si>
  <si>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</si>
  <si>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</si>
  <si>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</si>
  <si>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</si>
  <si>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</si>
  <si>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</si>
  <si>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</si>
  <si>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</si>
  <si>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</si>
  <si>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</si>
  <si>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</si>
  <si>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</si>
  <si>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</si>
  <si>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</si>
  <si>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</si>
  <si>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</si>
  <si>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</si>
  <si>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</si>
  <si>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</si>
  <si>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</si>
  <si>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</si>
  <si>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</si>
  <si>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</si>
  <si>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</si>
  <si>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</si>
  <si>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</si>
  <si>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</si>
  <si>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</si>
  <si>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</si>
  <si>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</si>
  <si>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</si>
  <si>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</si>
  <si>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</si>
  <si>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</si>
  <si>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</si>
  <si>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</si>
  <si>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</si>
  <si>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</si>
  <si>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</si>
  <si>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</si>
  <si>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</si>
  <si>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</si>
  <si>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</si>
  <si>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</si>
  <si>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</si>
  <si>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</si>
  <si>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</si>
  <si>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</si>
  <si>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</si>
  <si>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</si>
  <si>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</si>
  <si>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</si>
  <si>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</si>
  <si>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</si>
  <si>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</si>
  <si>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</si>
  <si>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</si>
  <si>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</si>
  <si>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</si>
  <si>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</si>
  <si>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</si>
  <si>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</si>
  <si>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</si>
  <si>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</si>
  <si>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</si>
  <si>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</si>
  <si>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</si>
  <si>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</si>
  <si>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</si>
  <si>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</si>
  <si>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</si>
  <si>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</si>
  <si>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</si>
  <si>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</si>
  <si>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</si>
  <si>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</si>
  <si>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</si>
  <si>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</si>
  <si>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</si>
  <si>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</si>
  <si>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</si>
  <si>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</si>
  <si>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</si>
  <si>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</si>
  <si>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</si>
  <si>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</si>
  <si>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</si>
  <si>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</si>
  <si>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</si>
  <si>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</si>
  <si>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</si>
  <si>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</si>
  <si>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</si>
  <si>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</si>
  <si>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</si>
  <si>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</si>
  <si>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</si>
  <si>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</si>
  <si>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</si>
  <si>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</si>
  <si>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</si>
  <si>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</si>
  <si>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</si>
  <si>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</si>
  <si>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</si>
  <si>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</si>
  <si>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</si>
  <si>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</si>
  <si>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</si>
  <si>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</si>
  <si>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</si>
  <si>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</si>
  <si>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</si>
  <si>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</si>
  <si>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</si>
  <si>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</si>
  <si>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</si>
  <si>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</si>
  <si>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</si>
  <si>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</si>
  <si>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</si>
  <si>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</si>
  <si>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</si>
  <si>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</si>
  <si>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</si>
  <si>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</si>
  <si>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</si>
  <si>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</si>
  <si>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</si>
  <si>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</si>
  <si>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</si>
  <si>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</si>
  <si>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</si>
  <si>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</si>
  <si>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</si>
  <si>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</si>
  <si>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</si>
  <si>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</si>
  <si>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</si>
  <si>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</si>
  <si>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</si>
  <si>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</si>
  <si>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</si>
  <si>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</si>
  <si>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</si>
  <si>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</si>
  <si>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</si>
  <si>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</si>
  <si>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</si>
  <si>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</si>
  <si>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</si>
  <si>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</si>
  <si>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</si>
  <si>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</si>
  <si>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</si>
  <si>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</si>
  <si>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</si>
  <si>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</si>
  <si>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</si>
  <si>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</si>
  <si>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</si>
  <si>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</si>
  <si>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</si>
  <si>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</si>
  <si>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</si>
  <si>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</si>
  <si>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</si>
  <si>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</si>
  <si>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</si>
  <si>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</si>
  <si>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</si>
  <si>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</si>
  <si>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</si>
  <si>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</si>
  <si>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</si>
  <si>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</si>
  <si>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</si>
  <si>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</si>
  <si>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</si>
  <si>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</si>
  <si>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</si>
  <si>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</si>
  <si>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</si>
  <si>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</si>
  <si>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</si>
  <si>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</si>
  <si>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</si>
  <si>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</si>
  <si>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</si>
  <si>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</si>
  <si>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</si>
  <si>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</si>
  <si>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</si>
  <si>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</si>
  <si>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</si>
  <si>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</si>
  <si>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</si>
  <si>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</si>
  <si>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</si>
  <si>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</si>
  <si>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</si>
  <si>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</si>
  <si>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</si>
  <si>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</si>
  <si>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</si>
  <si>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</si>
  <si>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</si>
  <si>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</si>
  <si>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</si>
  <si>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</si>
  <si>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</si>
  <si>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</si>
  <si>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</si>
  <si>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</si>
  <si>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</si>
  <si>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</si>
  <si>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</si>
  <si>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</si>
  <si>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</si>
  <si>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</si>
  <si>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</si>
  <si>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</si>
  <si>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</si>
  <si>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</si>
  <si>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</si>
  <si>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</si>
  <si>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</si>
  <si>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</si>
  <si>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</si>
  <si>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</si>
  <si>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</si>
  <si>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</si>
  <si>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</si>
  <si>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</si>
  <si>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</si>
  <si>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</si>
  <si>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</si>
  <si>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</si>
  <si>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</si>
  <si>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</si>
  <si>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</si>
  <si>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</si>
  <si>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</si>
  <si>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</si>
  <si>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</si>
  <si>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</si>
  <si>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</si>
  <si>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</si>
  <si>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</si>
  <si>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</si>
  <si>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</si>
  <si>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</si>
  <si>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</si>
  <si>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</si>
  <si>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</si>
  <si>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</si>
  <si>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</si>
  <si>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</si>
  <si>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</si>
  <si>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</si>
  <si>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</si>
  <si>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</si>
  <si>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</si>
  <si>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</si>
  <si>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</si>
  <si>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</si>
  <si>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</si>
  <si>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</si>
  <si>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</si>
  <si>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</si>
  <si>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</si>
  <si>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</si>
  <si>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</si>
  <si>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</si>
  <si>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</si>
  <si>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</si>
  <si>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</si>
  <si>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</si>
  <si>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</si>
  <si>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</si>
  <si>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</si>
  <si>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</si>
  <si>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</si>
  <si>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</si>
  <si>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</si>
  <si>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</si>
  <si>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</si>
  <si>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</si>
  <si>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</si>
  <si>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</si>
  <si>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</si>
  <si>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</si>
  <si>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</si>
  <si>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</si>
  <si>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</si>
  <si>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</si>
  <si>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</si>
  <si>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</si>
  <si>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</si>
  <si>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</si>
  <si>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</si>
  <si>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</si>
  <si>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</si>
  <si>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</si>
  <si>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</si>
  <si>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</si>
  <si>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</si>
  <si>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</si>
  <si>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</si>
  <si>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</si>
  <si>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</si>
  <si>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</si>
  <si>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</si>
  <si>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</si>
  <si>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</si>
  <si>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</si>
  <si>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</si>
  <si>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</si>
  <si>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</si>
  <si>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</si>
  <si>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</si>
  <si>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</si>
  <si>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</si>
  <si>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</si>
  <si>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</si>
  <si>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</si>
  <si>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</si>
  <si>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</si>
  <si>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</si>
  <si>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</si>
  <si>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</si>
  <si>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</si>
  <si>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</si>
  <si>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</si>
  <si>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</si>
  <si>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</si>
  <si>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</si>
  <si>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</si>
  <si>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</si>
  <si>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</si>
  <si>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</si>
  <si>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</si>
  <si>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</si>
  <si>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</si>
  <si>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</si>
  <si>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</si>
  <si>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</si>
  <si>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</si>
  <si>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</si>
  <si>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</si>
  <si>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</si>
  <si>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</si>
  <si>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</si>
  <si>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</si>
  <si>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</si>
  <si>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</si>
  <si>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</si>
  <si>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</si>
  <si>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</si>
  <si>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</si>
  <si>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</si>
  <si>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</si>
  <si>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</si>
  <si>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</si>
  <si>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</si>
  <si>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</si>
  <si>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</si>
  <si>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</si>
  <si>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</si>
  <si>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</si>
  <si>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</si>
  <si>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</si>
  <si>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</si>
  <si>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</si>
  <si>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</si>
  <si>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</si>
  <si>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</si>
  <si>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</si>
  <si>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</si>
  <si>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</si>
  <si>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</si>
  <si>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</si>
  <si>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</si>
  <si>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</si>
  <si>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</si>
  <si>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</si>
  <si>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</si>
  <si>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</si>
  <si>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</si>
  <si>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</si>
  <si>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</si>
  <si>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</si>
  <si>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</si>
  <si>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</si>
  <si>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</si>
  <si>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</si>
  <si>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</si>
  <si>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</si>
  <si>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</si>
  <si>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</si>
  <si>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</si>
  <si>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</si>
  <si>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</si>
  <si>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</si>
  <si>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</si>
  <si>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</si>
  <si>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</si>
  <si>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</si>
  <si>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</si>
  <si>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</si>
  <si>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</si>
  <si>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</si>
  <si>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</si>
  <si>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</si>
  <si>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</si>
  <si>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</si>
  <si>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</si>
  <si>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</si>
  <si>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</si>
  <si>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</si>
  <si>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</si>
  <si>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</si>
  <si>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</si>
  <si>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</si>
  <si>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</si>
  <si>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</si>
  <si>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</si>
  <si>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</si>
  <si>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</si>
  <si>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</si>
  <si>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</si>
  <si>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</si>
  <si>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</si>
  <si>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</si>
  <si>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</si>
  <si>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</si>
  <si>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</si>
  <si>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</si>
  <si>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</si>
  <si>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</si>
  <si>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</si>
  <si>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</si>
  <si>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</si>
  <si>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</si>
  <si>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</si>
  <si>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</si>
  <si>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</si>
  <si>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</si>
  <si>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</si>
  <si>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</si>
  <si>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</si>
  <si>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</si>
  <si>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</si>
  <si>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</si>
  <si>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</si>
  <si>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</si>
  <si>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</si>
  <si>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</si>
  <si>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</si>
  <si>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</si>
  <si>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</si>
  <si>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</si>
  <si>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</si>
  <si>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</si>
  <si>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</si>
  <si>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</si>
  <si>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</si>
  <si>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</si>
  <si>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</si>
  <si>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</si>
  <si>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</si>
  <si>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</si>
  <si>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</si>
  <si>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</si>
  <si>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</si>
  <si>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</si>
  <si>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</si>
  <si>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</si>
  <si>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</si>
  <si>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</si>
  <si>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</si>
  <si>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</si>
  <si>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</si>
  <si>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</si>
  <si>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</si>
  <si>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</si>
  <si>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</si>
  <si>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</si>
  <si>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</si>
  <si>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</si>
  <si>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</si>
  <si>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</si>
  <si>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</si>
  <si>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</si>
  <si>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</si>
  <si>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</si>
  <si>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</si>
  <si>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</si>
  <si>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</si>
  <si>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</si>
  <si>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</si>
  <si>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</si>
  <si>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</si>
  <si>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</si>
  <si>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</si>
  <si>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</si>
  <si>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</si>
  <si>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</si>
  <si>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</si>
  <si>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</si>
  <si>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</si>
  <si>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</si>
  <si>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</si>
  <si>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</si>
  <si>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</si>
  <si>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</si>
  <si>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</si>
  <si>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</si>
  <si>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</si>
  <si>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</si>
  <si>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</si>
  <si>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</si>
  <si>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</si>
  <si>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</si>
  <si>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</si>
  <si>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</si>
  <si>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</si>
  <si>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</si>
  <si>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</si>
  <si>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</si>
  <si>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</si>
  <si>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</si>
  <si>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</si>
  <si>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</si>
  <si>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</si>
  <si>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</si>
  <si>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</si>
  <si>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</si>
  <si>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</si>
  <si>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</si>
  <si>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</si>
  <si>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</si>
  <si>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</si>
  <si>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</si>
  <si>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</si>
  <si>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</si>
  <si>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</si>
  <si>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</si>
  <si>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</si>
  <si>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</si>
  <si>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</si>
  <si>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</si>
  <si>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</si>
  <si>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</si>
  <si>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</si>
  <si>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</si>
  <si>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</si>
  <si>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</si>
  <si>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</si>
  <si>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</si>
  <si>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</si>
  <si>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</si>
  <si>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</si>
  <si>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</si>
  <si>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</si>
  <si>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</si>
  <si>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</si>
  <si>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</si>
  <si>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</si>
  <si>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</si>
  <si>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</si>
  <si>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</si>
  <si>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</si>
  <si>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</si>
  <si>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</si>
  <si>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</si>
  <si>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</si>
  <si>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</si>
  <si>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</si>
  <si>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</si>
  <si>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</si>
  <si>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</si>
  <si>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</si>
  <si>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</si>
  <si>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</si>
  <si>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</si>
  <si>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</si>
  <si>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</si>
  <si>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</si>
  <si>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</si>
  <si>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</si>
  <si>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</si>
  <si>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</si>
  <si>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</si>
  <si>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</si>
  <si>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</si>
  <si>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</si>
  <si>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</si>
  <si>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</si>
  <si>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</si>
  <si>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</si>
  <si>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</si>
  <si>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</si>
  <si>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</si>
  <si>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</si>
  <si>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</si>
  <si>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</si>
  <si>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</si>
  <si>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</si>
  <si>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</si>
  <si>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</si>
  <si>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</si>
  <si>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</si>
  <si>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</si>
  <si>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</si>
  <si>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</si>
  <si>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</si>
  <si>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</si>
  <si>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</si>
  <si>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</si>
  <si>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</si>
  <si>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</si>
  <si>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</si>
  <si>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</si>
  <si>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</si>
  <si>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</si>
  <si>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</si>
  <si>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</si>
  <si>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</si>
  <si>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</si>
  <si>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</si>
  <si>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</si>
  <si>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</si>
  <si>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</si>
  <si>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</si>
  <si>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</si>
  <si>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</si>
  <si>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</si>
  <si>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</si>
  <si>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</si>
  <si>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</si>
  <si>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</si>
  <si>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</si>
  <si>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</si>
  <si>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</si>
  <si>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</si>
  <si>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</si>
  <si>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</si>
  <si>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</si>
  <si>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</si>
  <si>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</si>
  <si>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</si>
  <si>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</si>
  <si>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</si>
  <si>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</si>
  <si>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</si>
  <si>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</si>
  <si>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</si>
  <si>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</si>
  <si>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</si>
  <si>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</si>
  <si>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</si>
  <si>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</si>
  <si>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</si>
  <si>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</si>
  <si>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</si>
  <si>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</si>
  <si>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</si>
  <si>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</si>
  <si>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</si>
  <si>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</si>
  <si>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</si>
  <si>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</si>
  <si>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</si>
  <si>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</si>
  <si>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</si>
  <si>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</si>
  <si>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</si>
  <si>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</si>
  <si>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</si>
  <si>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</si>
  <si>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</si>
  <si>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</si>
  <si>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</si>
  <si>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</si>
  <si>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</si>
  <si>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</si>
  <si>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</si>
  <si>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</si>
  <si>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</si>
  <si>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</si>
  <si>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</si>
  <si>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</si>
  <si>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</si>
  <si>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</si>
  <si>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</si>
  <si>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</si>
  <si>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</si>
  <si>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</si>
  <si>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</si>
  <si>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</si>
  <si>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</si>
  <si>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</si>
  <si>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</si>
  <si>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</si>
  <si>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</si>
  <si>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</si>
  <si>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</si>
  <si>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</si>
  <si>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</si>
  <si>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</si>
  <si>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</si>
  <si>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</si>
  <si>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</si>
  <si>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</si>
  <si>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</si>
  <si>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</si>
  <si>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</si>
  <si>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</si>
  <si>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</si>
  <si>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</si>
  <si>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</si>
  <si>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</si>
  <si>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</si>
  <si>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</si>
  <si>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</si>
  <si>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</si>
  <si>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</si>
  <si>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</si>
  <si>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</si>
  <si>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</si>
  <si>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</si>
  <si>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</si>
  <si>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</si>
  <si>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</si>
  <si>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</si>
  <si>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</si>
  <si>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</si>
  <si>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</si>
  <si>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</si>
  <si>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</si>
  <si>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</si>
  <si>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</si>
  <si>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</si>
  <si>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</si>
  <si>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</si>
  <si>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</si>
  <si>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</si>
  <si>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</si>
  <si>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</si>
  <si>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</si>
  <si>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</si>
  <si>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</si>
  <si>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</si>
  <si>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</si>
  <si>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</si>
  <si>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</si>
  <si>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</si>
  <si>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</si>
  <si>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</si>
  <si>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</si>
  <si>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</si>
  <si>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</si>
  <si>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</si>
  <si>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</si>
  <si>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</si>
  <si>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</si>
  <si>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</si>
  <si>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</si>
  <si>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</si>
  <si>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</si>
  <si>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</si>
  <si>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</si>
  <si>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</si>
  <si>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</si>
  <si>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</si>
  <si>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</si>
  <si>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</si>
  <si>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</si>
  <si>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</si>
  <si>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</si>
  <si>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</si>
  <si>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</si>
  <si>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</si>
  <si>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</si>
  <si>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</si>
  <si>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</si>
  <si>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</si>
  <si>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</si>
  <si>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</si>
  <si>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</si>
  <si>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</si>
  <si>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</si>
  <si>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</si>
  <si>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</si>
  <si>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</si>
  <si>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</si>
  <si>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</si>
  <si>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</si>
  <si>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</si>
  <si>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</si>
  <si>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</si>
  <si>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</si>
  <si>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</si>
  <si>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</si>
  <si>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</si>
  <si>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</si>
  <si>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</si>
  <si>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</si>
  <si>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</si>
  <si>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</si>
  <si>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</si>
  <si>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</si>
  <si>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</si>
  <si>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</si>
  <si>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</si>
  <si>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</si>
  <si>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</si>
  <si>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</si>
  <si>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</si>
  <si>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</si>
  <si>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</si>
  <si>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</si>
  <si>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</si>
  <si>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</si>
  <si>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</si>
  <si>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</si>
  <si>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</si>
  <si>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</si>
  <si>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</si>
  <si>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</si>
  <si>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</si>
  <si>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</si>
  <si>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</si>
  <si>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</si>
  <si>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</si>
  <si>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</si>
  <si>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</si>
  <si>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</si>
  <si>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</si>
  <si>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</si>
  <si>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</si>
  <si>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</si>
  <si>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</si>
  <si>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</si>
  <si>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</si>
  <si>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</si>
  <si>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</si>
  <si>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</si>
  <si>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</si>
  <si>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</si>
  <si>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</si>
  <si>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</si>
  <si>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</si>
  <si>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</si>
  <si>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</si>
  <si>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</si>
  <si>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</si>
  <si>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</si>
  <si>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</si>
  <si>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</si>
  <si>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</si>
  <si>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</si>
  <si>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</si>
  <si>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</si>
  <si>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</si>
  <si>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</si>
  <si>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</si>
  <si>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</si>
  <si>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</si>
  <si>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</si>
  <si>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</si>
  <si>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</si>
  <si>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</si>
  <si>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</si>
  <si>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</si>
  <si>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</si>
  <si>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</si>
  <si>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</si>
  <si>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</si>
  <si>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</si>
  <si>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</si>
  <si>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</si>
  <si>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</si>
  <si>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</si>
  <si>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</si>
  <si>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</si>
  <si>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</si>
  <si>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</si>
  <si>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</si>
  <si>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</si>
  <si>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</si>
  <si>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</si>
  <si>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</si>
  <si>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</si>
  <si>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</si>
  <si>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</si>
  <si>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</si>
  <si>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</si>
  <si>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</si>
  <si>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</si>
  <si>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</si>
  <si>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</si>
  <si>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</si>
  <si>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</si>
  <si>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</si>
  <si>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</si>
  <si>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</si>
  <si>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</si>
  <si>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</si>
  <si>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</si>
  <si>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</si>
  <si>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</si>
  <si>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</si>
  <si>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</si>
  <si>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</si>
  <si>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</si>
  <si>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</si>
  <si>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</si>
  <si>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</si>
  <si>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</si>
  <si>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</si>
  <si>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</si>
  <si>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</si>
  <si>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</si>
  <si>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</si>
  <si>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</si>
  <si>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</si>
  <si>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</si>
  <si>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</si>
  <si>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</si>
  <si>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</si>
  <si>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</si>
  <si>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</si>
  <si>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</si>
  <si>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</si>
  <si>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</si>
  <si>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</si>
  <si>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</si>
  <si>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</si>
  <si>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</si>
  <si>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</si>
  <si>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</si>
  <si>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</si>
  <si>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</si>
  <si>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</si>
  <si>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</si>
  <si>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</si>
  <si>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</si>
  <si>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</si>
  <si>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</si>
  <si>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</si>
  <si>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</si>
  <si>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</si>
  <si>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</si>
  <si>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</si>
  <si>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</si>
  <si>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</si>
  <si>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</si>
  <si>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</si>
  <si>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</si>
  <si>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</si>
  <si>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</si>
  <si>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</si>
  <si>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</si>
  <si>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</si>
  <si>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</si>
  <si>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</si>
  <si>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</si>
  <si>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</si>
  <si>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</si>
  <si>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</si>
  <si>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</si>
  <si>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</si>
  <si>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</si>
  <si>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</si>
  <si>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</si>
  <si>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</si>
  <si>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</si>
  <si>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</si>
  <si>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</si>
  <si>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</si>
  <si>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</si>
  <si>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</si>
  <si>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</si>
  <si>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</si>
  <si>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</si>
  <si>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</si>
  <si>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</si>
  <si>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</si>
  <si>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</si>
  <si>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</si>
  <si>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</si>
  <si>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</si>
  <si>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</si>
  <si>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</si>
  <si>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</si>
  <si>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</si>
  <si>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</si>
  <si>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</si>
  <si>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</si>
  <si>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</si>
  <si>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</si>
  <si>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</si>
  <si>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</si>
  <si>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</si>
  <si>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</si>
  <si>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</si>
  <si>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</si>
  <si>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</si>
  <si>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</si>
  <si>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</si>
  <si>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</si>
  <si>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</si>
  <si>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</si>
  <si>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</si>
  <si>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</si>
  <si>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</si>
  <si>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</si>
  <si>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</si>
  <si>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</si>
  <si>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</si>
  <si>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</si>
  <si>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</si>
  <si>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</si>
  <si>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</si>
  <si>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</si>
  <si>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</si>
  <si>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</si>
  <si>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</si>
  <si>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</si>
  <si>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</si>
  <si>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</si>
  <si>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</si>
  <si>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</si>
  <si>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</si>
  <si>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</si>
  <si>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</si>
  <si>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</si>
  <si>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</si>
  <si>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</si>
  <si>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</si>
  <si>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</si>
  <si>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</si>
  <si>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</si>
  <si>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</si>
  <si>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</si>
  <si>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</si>
  <si>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</si>
  <si>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</si>
  <si>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</si>
  <si>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</si>
  <si>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</si>
  <si>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</si>
  <si>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</si>
  <si>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</si>
  <si>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</si>
  <si>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</si>
  <si>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</si>
  <si>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</si>
  <si>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</si>
  <si>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</si>
  <si>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</si>
  <si>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</si>
  <si>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</si>
  <si>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</si>
  <si>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</si>
  <si>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</si>
  <si>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</si>
  <si>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</si>
  <si>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</si>
  <si>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</si>
  <si>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</si>
  <si>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</si>
  <si>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</si>
  <si>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</si>
  <si>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</si>
  <si>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</si>
  <si>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</si>
  <si>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</si>
  <si>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</si>
  <si>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</si>
  <si>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</si>
  <si>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</si>
  <si>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</si>
  <si>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</si>
  <si>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</si>
  <si>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</si>
  <si>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</si>
  <si>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</si>
  <si>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</si>
  <si>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</si>
  <si>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</si>
  <si>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</si>
  <si>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</si>
  <si>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</si>
  <si>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</si>
  <si>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</si>
  <si>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</si>
  <si>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</si>
  <si>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</si>
  <si>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</si>
  <si>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</si>
  <si>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</si>
  <si>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</si>
  <si>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</si>
  <si>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</si>
  <si>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</si>
  <si>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</si>
  <si>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</si>
  <si>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</si>
  <si>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</si>
  <si>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</si>
  <si>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</si>
  <si>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</si>
  <si>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</si>
  <si>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</si>
  <si>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</si>
  <si>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</si>
  <si>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</si>
  <si>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</si>
  <si>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</si>
  <si>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</si>
  <si>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</si>
  <si>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</si>
  <si>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</si>
  <si>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</si>
  <si>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</si>
  <si>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</si>
  <si>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</si>
  <si>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</si>
  <si>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</si>
  <si>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</si>
  <si>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</si>
  <si>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</si>
  <si>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</si>
  <si>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</si>
  <si>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</si>
  <si>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</si>
  <si>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</si>
  <si>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</si>
  <si>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</si>
  <si>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</si>
  <si>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</si>
  <si>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</si>
  <si>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</si>
  <si>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</si>
  <si>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</si>
  <si>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</si>
  <si>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</si>
  <si>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</si>
  <si>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</si>
  <si>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</si>
  <si>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</si>
  <si>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</si>
  <si>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</si>
  <si>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</si>
  <si>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</si>
  <si>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</si>
  <si>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</si>
  <si>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</si>
  <si>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</si>
  <si>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</si>
  <si>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</si>
  <si>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</si>
  <si>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</si>
  <si>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</si>
  <si>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</si>
  <si>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</si>
  <si>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</si>
  <si>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</si>
  <si>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</si>
  <si>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</si>
  <si>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</si>
  <si>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</si>
  <si>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</si>
  <si>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</si>
  <si>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</si>
  <si>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</si>
  <si>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</si>
  <si>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</si>
  <si>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</si>
  <si>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</si>
  <si>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</si>
  <si>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</si>
  <si>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</si>
  <si>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</si>
  <si>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</si>
  <si>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</si>
  <si>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</si>
  <si>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</si>
  <si>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</si>
  <si>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</si>
  <si>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</si>
  <si>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</si>
  <si>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</si>
  <si>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</si>
  <si>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</si>
  <si>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</si>
  <si>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</si>
  <si>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</si>
  <si>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</si>
  <si>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</si>
  <si>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</si>
  <si>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</si>
  <si>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</si>
  <si>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</si>
  <si>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</si>
  <si>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</si>
  <si>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</si>
  <si>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</si>
  <si>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</si>
  <si>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</si>
  <si>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</si>
  <si>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</si>
  <si>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</si>
  <si>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</si>
  <si>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</si>
  <si>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</si>
  <si>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</si>
  <si>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</si>
  <si>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</si>
  <si>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</si>
  <si>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</si>
  <si>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</si>
  <si>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</si>
  <si>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</si>
  <si>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</si>
  <si>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</si>
  <si>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</si>
  <si>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</si>
  <si>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</si>
  <si>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</si>
  <si>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</si>
  <si>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</si>
  <si>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</si>
  <si>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</si>
  <si>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</si>
  <si>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</si>
  <si>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</si>
  <si>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</si>
  <si>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</si>
  <si>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</si>
  <si>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</si>
  <si>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</si>
  <si>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</si>
  <si>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</si>
  <si>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</si>
  <si>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</si>
  <si>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</si>
  <si>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</si>
  <si>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</si>
  <si>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</si>
  <si>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</si>
  <si>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</si>
  <si>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</si>
  <si>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</si>
  <si>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</si>
  <si>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</si>
  <si>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</si>
  <si>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</si>
  <si>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</si>
  <si>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</si>
  <si>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</si>
  <si>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</si>
  <si>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</si>
  <si>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</si>
  <si>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</si>
  <si>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</si>
  <si>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</si>
  <si>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</si>
  <si>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</si>
  <si>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</si>
  <si>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</si>
  <si>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</si>
  <si>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</si>
  <si>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</si>
  <si>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</si>
  <si>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</si>
  <si>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</si>
  <si>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</si>
  <si>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</si>
  <si>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</si>
  <si>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</si>
  <si>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</si>
  <si>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</si>
  <si>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</si>
  <si>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</si>
  <si>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</si>
  <si>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</si>
  <si>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</si>
  <si>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</si>
  <si>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</si>
  <si>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</si>
  <si>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</si>
  <si>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</si>
  <si>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</si>
  <si>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</si>
  <si>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</si>
  <si>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</si>
  <si>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</si>
  <si>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</si>
  <si>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</si>
  <si>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</si>
  <si>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</si>
  <si>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</si>
  <si>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</si>
  <si>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</si>
  <si>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</si>
  <si>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</si>
  <si>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</si>
  <si>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</si>
  <si>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</si>
  <si>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</si>
  <si>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</si>
  <si>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</si>
  <si>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</si>
  <si>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</si>
  <si>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</si>
  <si>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</si>
  <si>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</si>
  <si>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</si>
  <si>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</si>
  <si>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</si>
  <si>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</si>
  <si>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</si>
  <si>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</si>
  <si>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</si>
  <si>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</si>
  <si>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</si>
  <si>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</si>
  <si>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</si>
  <si>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</si>
  <si>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</si>
  <si>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</si>
  <si>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</si>
  <si>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</si>
  <si>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</si>
  <si>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</si>
  <si>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</si>
  <si>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</si>
  <si>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</si>
  <si>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</si>
  <si>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</si>
  <si>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</si>
  <si>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</si>
  <si>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</si>
  <si>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</si>
  <si>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</si>
  <si>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</si>
  <si>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</si>
  <si>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</si>
  <si>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</si>
  <si>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</si>
  <si>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</si>
  <si>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</si>
  <si>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</si>
  <si>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</si>
  <si>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</si>
  <si>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</si>
  <si>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</si>
  <si>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</si>
  <si>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</si>
  <si>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</si>
  <si>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</si>
  <si>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</si>
  <si>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</si>
  <si>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</si>
  <si>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</si>
  <si>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</si>
  <si>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</si>
  <si>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</si>
  <si>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</si>
  <si>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</si>
  <si>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</si>
  <si>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</si>
  <si>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</si>
  <si>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</si>
  <si>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</si>
  <si>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</si>
  <si>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</si>
  <si>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</si>
  <si>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</si>
  <si>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</si>
  <si>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</si>
  <si>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</si>
  <si>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</si>
  <si>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</si>
  <si>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</si>
  <si>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</si>
  <si>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</si>
  <si>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</si>
  <si>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</si>
  <si>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</si>
  <si>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</si>
  <si>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</si>
  <si>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</si>
  <si>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</si>
  <si>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</si>
  <si>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</si>
  <si>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</si>
  <si>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</si>
  <si>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</si>
  <si>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</si>
  <si>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</si>
  <si>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</si>
  <si>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</si>
  <si>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</si>
  <si>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</si>
  <si>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</si>
  <si>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</si>
  <si>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</si>
  <si>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</si>
  <si>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</si>
  <si>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</si>
  <si>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</si>
  <si>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</si>
  <si>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</si>
  <si>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</si>
  <si>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</si>
  <si>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</si>
  <si>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</si>
  <si>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</si>
  <si>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</si>
  <si>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</si>
  <si>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</si>
  <si>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</si>
  <si>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</si>
  <si>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</si>
  <si>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</si>
  <si>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</si>
  <si>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</si>
  <si>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</si>
  <si>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</si>
  <si>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</si>
  <si>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</si>
  <si>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</si>
  <si>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</si>
  <si>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</si>
  <si>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</si>
  <si>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</si>
  <si>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</si>
  <si>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</si>
  <si>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</si>
  <si>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</si>
  <si>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</si>
  <si>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</si>
  <si>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</si>
  <si>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</si>
  <si>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</si>
  <si>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</si>
  <si>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</si>
  <si>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</si>
  <si>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</si>
  <si>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</si>
  <si>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</si>
  <si>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</si>
  <si>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</si>
  <si>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</si>
  <si>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</si>
  <si>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</si>
  <si>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</si>
  <si>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</si>
  <si>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</si>
  <si>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</si>
  <si>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</si>
  <si>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</si>
  <si>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</si>
  <si>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</si>
  <si>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</si>
  <si>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</si>
  <si>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</si>
  <si>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</si>
  <si>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</si>
  <si>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</si>
  <si>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</si>
  <si>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</si>
  <si>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</si>
  <si>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</si>
  <si>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</si>
  <si>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</si>
  <si>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</si>
  <si>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</si>
  <si>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</si>
  <si>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</si>
  <si>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</si>
  <si>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</si>
  <si>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</si>
  <si>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</si>
  <si>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</si>
  <si>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</si>
  <si>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</si>
  <si>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</si>
  <si>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</si>
  <si>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</si>
  <si>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</si>
  <si>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</si>
  <si>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</si>
  <si>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</si>
  <si>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</si>
  <si>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</si>
  <si>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</si>
  <si>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</si>
  <si>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</si>
  <si>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</si>
  <si>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</si>
  <si>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</si>
  <si>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</si>
  <si>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</si>
  <si>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</si>
  <si>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</si>
  <si>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</si>
  <si>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</si>
  <si>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</si>
  <si>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</si>
  <si>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</si>
  <si>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</si>
  <si>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</si>
  <si>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</si>
  <si>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</si>
  <si>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</si>
  <si>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</si>
  <si>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</si>
  <si>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</si>
  <si>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</si>
  <si>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</si>
  <si>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</si>
  <si>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</si>
  <si>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</si>
  <si>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</si>
  <si>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</si>
  <si>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</si>
  <si>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</si>
  <si>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</si>
  <si>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</si>
  <si>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</si>
  <si>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</si>
  <si>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</si>
  <si>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</si>
  <si>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</si>
  <si>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</si>
  <si>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</si>
  <si>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</si>
  <si>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</si>
  <si>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</si>
  <si>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</si>
  <si>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</si>
  <si>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</si>
  <si>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</si>
  <si>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</si>
  <si>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</si>
  <si>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</si>
  <si>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</si>
  <si>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</si>
  <si>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</si>
  <si>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</si>
  <si>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</si>
  <si>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</si>
  <si>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</si>
  <si>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</si>
  <si>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</si>
  <si>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</si>
  <si>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</si>
  <si>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</si>
  <si>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</si>
  <si>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</si>
  <si>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</si>
  <si>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</si>
  <si>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</si>
  <si>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</si>
  <si>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</si>
  <si>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</si>
  <si>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</si>
  <si>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</si>
  <si>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</si>
  <si>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</si>
  <si>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</si>
  <si>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</si>
  <si>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</si>
  <si>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</si>
  <si>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</si>
  <si>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</si>
  <si>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</si>
  <si>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</si>
  <si>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</si>
  <si>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</si>
  <si>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</si>
  <si>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</si>
  <si>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</si>
  <si>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</si>
  <si>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</si>
  <si>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</si>
  <si>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</si>
  <si>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</si>
  <si>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</si>
  <si>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</si>
  <si>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</si>
  <si>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</si>
  <si>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</si>
  <si>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</si>
  <si>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</si>
  <si>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</si>
  <si>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</si>
  <si>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</si>
  <si>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</si>
  <si>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</si>
  <si>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</si>
  <si>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</si>
  <si>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</si>
  <si>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</si>
  <si>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</si>
  <si>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</si>
  <si>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</si>
  <si>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</si>
  <si>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</si>
  <si>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</si>
  <si>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</si>
  <si>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</si>
  <si>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</si>
  <si>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</si>
  <si>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</si>
  <si>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</si>
  <si>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</si>
  <si>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</si>
  <si>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</si>
  <si>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</si>
  <si>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</si>
  <si>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</si>
  <si>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</si>
  <si>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</si>
  <si>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</si>
  <si>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</si>
  <si>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</si>
  <si>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</si>
  <si>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</si>
  <si>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</si>
  <si>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</si>
  <si>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</si>
  <si>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</si>
  <si>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</si>
  <si>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</si>
  <si>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</si>
  <si>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</si>
  <si>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</si>
  <si>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</si>
  <si>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</si>
  <si>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</si>
  <si>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</si>
  <si>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</si>
  <si>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</si>
  <si>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</si>
  <si>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</si>
  <si>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</si>
  <si>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</si>
  <si>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</si>
  <si>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</si>
  <si>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</si>
  <si>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</si>
  <si>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</si>
  <si>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</si>
  <si>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</si>
  <si>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</si>
  <si>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</si>
  <si>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</si>
  <si>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</si>
  <si>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</si>
  <si>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</si>
  <si>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</si>
  <si>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</si>
  <si>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</si>
  <si>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</si>
  <si>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</si>
  <si>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</si>
  <si>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</si>
  <si>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</si>
  <si>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</si>
  <si>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</si>
  <si>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</si>
  <si>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</si>
  <si>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</si>
  <si>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</si>
  <si>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</si>
  <si>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</si>
  <si>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</si>
  <si>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</si>
  <si>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</si>
  <si>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</si>
  <si>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</si>
  <si>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</si>
  <si>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</si>
  <si>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</si>
  <si>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</si>
  <si>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</si>
  <si>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</si>
  <si>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</si>
  <si>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</si>
  <si>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</si>
  <si>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</si>
  <si>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</si>
  <si>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</si>
  <si>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</si>
  <si>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</si>
  <si>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</si>
  <si>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</si>
  <si>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</si>
  <si>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</si>
  <si>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</si>
  <si>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</si>
  <si>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</si>
  <si>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</si>
  <si>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</si>
  <si>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</si>
  <si>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</si>
  <si>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</si>
  <si>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</si>
  <si>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</si>
  <si>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</si>
  <si>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</si>
  <si>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</si>
  <si>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</si>
  <si>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</si>
  <si>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</si>
  <si>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</si>
  <si>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</si>
  <si>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</si>
  <si>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</si>
  <si>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</si>
  <si>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</si>
  <si>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</si>
  <si>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</si>
  <si>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</si>
  <si>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</si>
  <si>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</si>
  <si>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</si>
  <si>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</si>
  <si>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</si>
  <si>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</si>
  <si>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</si>
  <si>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</si>
  <si>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</si>
  <si>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</si>
  <si>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</si>
  <si>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</si>
  <si>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</si>
  <si>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</si>
  <si>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</si>
  <si>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</si>
  <si>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</si>
  <si>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</si>
  <si>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</si>
  <si>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</si>
  <si>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</si>
  <si>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</si>
  <si>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</si>
  <si>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</si>
  <si>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</si>
  <si>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</si>
  <si>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</si>
  <si>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</si>
  <si>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</si>
  <si>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</si>
  <si>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</si>
  <si>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</si>
  <si>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</si>
  <si>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</si>
  <si>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</si>
  <si>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</si>
  <si>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</si>
  <si>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</si>
  <si>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</si>
  <si>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</si>
  <si>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</si>
  <si>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</si>
  <si>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</si>
  <si>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</si>
  <si>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</si>
  <si>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</si>
  <si>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</si>
  <si>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</si>
  <si>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</si>
  <si>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</si>
  <si>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</si>
  <si>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</si>
  <si>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</si>
  <si>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</si>
  <si>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</si>
  <si>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</si>
  <si>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</si>
  <si>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</si>
  <si>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</si>
  <si>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</si>
  <si>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</si>
  <si>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</si>
  <si>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</si>
  <si>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</si>
  <si>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</si>
  <si>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</si>
  <si>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</si>
  <si>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</si>
  <si>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</si>
  <si>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</si>
  <si>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</si>
  <si>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</si>
  <si>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</si>
  <si>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</si>
  <si>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</si>
  <si>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</si>
  <si>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</si>
  <si>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</si>
  <si>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</si>
  <si>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</si>
  <si>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</si>
  <si>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</si>
  <si>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</si>
  <si>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</si>
  <si>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</si>
  <si>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</si>
  <si>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</si>
  <si>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</si>
  <si>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</si>
  <si>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</si>
  <si>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</si>
  <si>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</si>
  <si>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</si>
  <si>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</si>
  <si>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</si>
  <si>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</si>
  <si>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</si>
  <si>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</si>
  <si>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</si>
  <si>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</si>
  <si>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</si>
  <si>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</si>
  <si>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</si>
  <si>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</si>
  <si>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</si>
  <si>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</si>
  <si>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</si>
  <si>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</si>
  <si>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</si>
  <si>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</si>
  <si>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</si>
  <si>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</si>
  <si>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</si>
  <si>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</si>
  <si>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</si>
  <si>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</si>
  <si>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</si>
  <si>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</si>
  <si>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</si>
  <si>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</si>
  <si>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</si>
  <si>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</si>
  <si>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</si>
  <si>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</si>
  <si>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</si>
  <si>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</si>
  <si>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</si>
  <si>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</si>
  <si>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</si>
  <si>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</si>
  <si>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</si>
  <si>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</si>
  <si>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</si>
  <si>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</si>
  <si>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</si>
  <si>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</si>
  <si>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</si>
  <si>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</si>
  <si>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</si>
  <si>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</si>
  <si>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</si>
  <si>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</si>
  <si>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</si>
  <si>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</si>
  <si>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</si>
  <si>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</si>
  <si>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</si>
  <si>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</si>
  <si>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</si>
  <si>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</si>
  <si>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</si>
  <si>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</si>
  <si>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</si>
  <si>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</si>
  <si>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</si>
  <si>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</si>
  <si>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</si>
  <si>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</si>
  <si>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</si>
  <si>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</si>
  <si>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</si>
  <si>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</si>
  <si>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</si>
  <si>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</si>
  <si>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</si>
  <si>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</si>
  <si>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</si>
  <si>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</si>
  <si>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</si>
  <si>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</si>
  <si>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</si>
  <si>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</si>
  <si>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</si>
  <si>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</si>
  <si>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</si>
  <si>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</si>
  <si>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</si>
  <si>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</si>
  <si>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</si>
  <si>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</si>
  <si>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</si>
  <si>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</si>
  <si>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</si>
  <si>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</si>
  <si>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</si>
  <si>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</si>
  <si>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</si>
  <si>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</si>
  <si>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</si>
  <si>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</si>
  <si>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</si>
  <si>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</si>
  <si>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</si>
  <si>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</si>
  <si>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</si>
  <si>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</si>
  <si>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</si>
  <si>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</si>
  <si>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</si>
  <si>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</si>
  <si>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</si>
  <si>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</si>
  <si>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</si>
  <si>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</si>
  <si>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</si>
  <si>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</si>
  <si>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</si>
  <si>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</si>
  <si>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</si>
  <si>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</si>
  <si>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</si>
  <si>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</si>
  <si>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</si>
  <si>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</si>
  <si>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</si>
  <si>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</si>
  <si>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</si>
  <si>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</si>
  <si>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</si>
  <si>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</si>
  <si>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</si>
  <si>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</si>
  <si>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</si>
  <si>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</si>
  <si>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</si>
  <si>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</si>
  <si>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</si>
  <si>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</si>
  <si>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</si>
  <si>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</si>
  <si>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</si>
  <si>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</si>
  <si>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</si>
  <si>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</si>
  <si>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</si>
  <si>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</si>
  <si>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</si>
  <si>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</si>
  <si>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</si>
  <si>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</si>
  <si>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</si>
  <si>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</si>
  <si>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</si>
  <si>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</si>
  <si>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</si>
  <si>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</si>
  <si>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</si>
  <si>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</si>
  <si>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</si>
  <si>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</si>
  <si>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</si>
  <si>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</si>
  <si>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</si>
  <si>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</si>
  <si>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</si>
  <si>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</si>
  <si>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</si>
  <si>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</si>
  <si>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</si>
  <si>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</si>
  <si>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</si>
  <si>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</si>
  <si>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</si>
  <si>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</si>
  <si>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</si>
  <si>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</si>
  <si>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</si>
  <si>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</si>
  <si>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</si>
  <si>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</si>
  <si>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</si>
  <si>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</si>
  <si>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</si>
  <si>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</si>
  <si>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</si>
  <si>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</si>
  <si>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</si>
  <si>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</si>
  <si>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</si>
  <si>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</si>
  <si>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</si>
  <si>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</si>
  <si>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</si>
  <si>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</si>
  <si>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</si>
  <si>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</si>
  <si>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</si>
  <si>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</si>
  <si>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</si>
  <si>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</si>
  <si>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</si>
  <si>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</si>
  <si>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</si>
  <si>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</si>
  <si>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</si>
  <si>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</si>
  <si>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</si>
  <si>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</si>
  <si>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</si>
  <si>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</si>
  <si>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</si>
  <si>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</si>
  <si>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</si>
  <si>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</si>
  <si>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</si>
  <si>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</si>
  <si>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</si>
  <si>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</si>
  <si>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</si>
  <si>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</si>
  <si>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</si>
  <si>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</si>
  <si>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</si>
  <si>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</si>
  <si>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</si>
  <si>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</si>
  <si>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</si>
  <si>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</si>
  <si>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</si>
  <si>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</si>
  <si>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</si>
  <si>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</si>
  <si>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</si>
  <si>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</si>
  <si>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</si>
  <si>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</si>
  <si>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</si>
  <si>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</si>
  <si>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</si>
  <si>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</si>
  <si>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</si>
  <si>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</si>
  <si>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</si>
  <si>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</si>
  <si>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</si>
  <si>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</si>
  <si>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</si>
  <si>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</si>
  <si>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</si>
  <si>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</si>
  <si>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</si>
  <si>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</si>
  <si>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</si>
  <si>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</si>
  <si>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</si>
  <si>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</si>
  <si>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</si>
  <si>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</si>
  <si>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</si>
  <si>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</si>
  <si>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</si>
  <si>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</si>
  <si>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</si>
  <si>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</si>
  <si>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</si>
  <si>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</si>
  <si>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</si>
  <si>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</si>
  <si>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</si>
  <si>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</si>
  <si>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</si>
  <si>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</si>
  <si>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</si>
  <si>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</si>
  <si>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</si>
  <si>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</si>
  <si>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</si>
  <si>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</si>
  <si>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</si>
  <si>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</si>
  <si>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</si>
  <si>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</si>
  <si>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</si>
  <si>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</si>
  <si>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</si>
  <si>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</si>
  <si>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</si>
  <si>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</si>
  <si>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</si>
  <si>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</si>
  <si>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</si>
  <si>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</si>
  <si>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</si>
  <si>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</si>
  <si>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</si>
  <si>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</si>
  <si>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</si>
  <si>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</si>
  <si>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</si>
  <si>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</si>
  <si>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</si>
  <si>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</si>
  <si>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</si>
  <si>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</si>
  <si>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</si>
  <si>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</si>
  <si>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</si>
  <si>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</si>
  <si>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</si>
  <si>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</si>
  <si>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</si>
  <si>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</si>
  <si>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</si>
  <si>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</si>
  <si>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</si>
  <si>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</si>
  <si>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</si>
  <si>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</si>
  <si>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</si>
  <si>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</si>
  <si>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</si>
  <si>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</si>
  <si>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</si>
  <si>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</si>
  <si>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</si>
  <si>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</si>
  <si>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</si>
  <si>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</si>
  <si>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</si>
  <si>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</si>
  <si>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</si>
  <si>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</si>
  <si>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</si>
  <si>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</si>
  <si>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</si>
  <si>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</si>
  <si>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</si>
  <si>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</si>
  <si>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</si>
  <si>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</si>
  <si>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</si>
  <si>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</si>
  <si>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</si>
  <si>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</si>
  <si>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</si>
  <si>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</si>
  <si>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</si>
  <si>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</si>
  <si>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</si>
  <si>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</si>
  <si>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</si>
  <si>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</si>
  <si>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</si>
  <si>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</si>
  <si>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</si>
  <si>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</si>
  <si>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</si>
  <si>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</si>
  <si>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</si>
  <si>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</si>
  <si>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</si>
  <si>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</si>
  <si>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</si>
  <si>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</si>
  <si>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</si>
  <si>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</si>
  <si>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</si>
  <si>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</si>
  <si>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</si>
  <si>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</si>
  <si>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</si>
  <si>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</si>
  <si>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</si>
  <si>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</si>
  <si>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</si>
  <si>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</si>
  <si>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</si>
  <si>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</si>
  <si>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</si>
  <si>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</si>
  <si>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</si>
  <si>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</si>
  <si>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</si>
  <si>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</si>
  <si>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</si>
  <si>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</si>
  <si>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</si>
  <si>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</si>
  <si>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</si>
  <si>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</si>
  <si>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</si>
  <si>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</si>
  <si>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</si>
  <si>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</si>
  <si>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</si>
  <si>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</si>
  <si>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</si>
  <si>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</si>
  <si>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</si>
  <si>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</si>
  <si>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</si>
  <si>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</si>
  <si>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</si>
  <si>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</si>
  <si>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</si>
  <si>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</si>
  <si>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</si>
  <si>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</si>
  <si>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</si>
  <si>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</si>
  <si>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</si>
  <si>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</si>
  <si>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</si>
  <si>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</si>
  <si>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</si>
  <si>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</si>
  <si>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</si>
  <si>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</si>
  <si>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</si>
  <si>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</si>
  <si>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</si>
  <si>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</si>
  <si>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</si>
  <si>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</si>
  <si>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</si>
  <si>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</si>
  <si>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</si>
  <si>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</si>
  <si>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</si>
  <si>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</si>
  <si>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</si>
  <si>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</si>
  <si>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</si>
  <si>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</si>
  <si>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</si>
  <si>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</si>
  <si>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</si>
  <si>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</si>
  <si>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</si>
  <si>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</si>
  <si>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</si>
  <si>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</si>
  <si>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</si>
  <si>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</si>
  <si>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</si>
  <si>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</si>
  <si>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</si>
  <si>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</si>
  <si>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</si>
  <si>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</si>
  <si>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</si>
  <si>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</si>
  <si>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</si>
  <si>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</si>
  <si>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</si>
  <si>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</si>
  <si>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</si>
  <si>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</si>
  <si>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</si>
  <si>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</si>
  <si>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</si>
  <si>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</si>
  <si>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</si>
  <si>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</si>
  <si>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</si>
  <si>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</si>
  <si>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</si>
  <si>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</si>
  <si>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</si>
  <si>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</si>
  <si>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</si>
  <si>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</si>
  <si>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</si>
  <si>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</si>
  <si>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</si>
  <si>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</si>
  <si>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</si>
  <si>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</si>
  <si>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</si>
  <si>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</si>
  <si>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</si>
  <si>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</si>
  <si>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</si>
  <si>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</si>
  <si>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</si>
  <si>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</si>
  <si>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</si>
  <si>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</si>
  <si>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</si>
  <si>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</si>
  <si>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</si>
  <si>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</si>
  <si>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</si>
  <si>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</si>
  <si>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</si>
  <si>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</si>
  <si>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</si>
  <si>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</si>
  <si>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</si>
  <si>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</si>
  <si>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</si>
  <si>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</si>
  <si>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</si>
  <si>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</si>
  <si>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</si>
  <si>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</si>
  <si>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</si>
  <si>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</si>
  <si>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</si>
  <si>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</si>
  <si>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</si>
  <si>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</si>
  <si>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</si>
  <si>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</si>
  <si>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</si>
  <si>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</si>
  <si>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</si>
  <si>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</si>
  <si>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</si>
  <si>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</si>
  <si>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</si>
  <si>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</si>
  <si>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</si>
  <si>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</si>
  <si>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</si>
  <si>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</si>
  <si>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</si>
  <si>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</si>
  <si>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</si>
  <si>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</si>
  <si>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</si>
  <si>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</si>
  <si>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</si>
  <si>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</si>
  <si>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</si>
  <si>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</si>
  <si>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</si>
  <si>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</si>
  <si>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</si>
  <si>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</si>
  <si>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</si>
  <si>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</si>
  <si>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</si>
  <si>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</si>
  <si>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</si>
  <si>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</si>
  <si>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</si>
  <si>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</si>
  <si>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</si>
  <si>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</si>
  <si>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</si>
  <si>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</si>
  <si>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</si>
  <si>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</si>
  <si>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</si>
  <si>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</si>
  <si>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</si>
  <si>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</si>
  <si>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</si>
  <si>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</si>
  <si>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</si>
  <si>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</si>
  <si>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</si>
  <si>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</si>
  <si>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</si>
  <si>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</si>
  <si>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</si>
  <si>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</si>
  <si>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</si>
  <si>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</si>
  <si>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</si>
  <si>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</si>
  <si>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</si>
  <si>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</si>
  <si>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</si>
  <si>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</si>
  <si>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</si>
  <si>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</si>
  <si>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</si>
  <si>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</si>
  <si>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</si>
  <si>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</si>
  <si>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</si>
  <si>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</si>
  <si>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</si>
  <si>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</si>
  <si>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</si>
  <si>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</si>
  <si>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</si>
  <si>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</si>
  <si>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</si>
  <si>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</si>
  <si>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</si>
  <si>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</si>
  <si>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</si>
  <si>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</si>
  <si>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</si>
  <si>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</si>
  <si>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</si>
  <si>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</si>
  <si>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</si>
  <si>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</si>
  <si>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</si>
  <si>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</si>
  <si>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</si>
  <si>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</si>
  <si>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</si>
  <si>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</si>
  <si>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</si>
  <si>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</si>
  <si>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</si>
  <si>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</si>
  <si>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</si>
  <si>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</si>
  <si>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</si>
  <si>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</si>
  <si>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</si>
  <si>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</si>
  <si>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</si>
  <si>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</si>
  <si>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</si>
  <si>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</si>
  <si>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</si>
  <si>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</si>
  <si>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</si>
  <si>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</si>
  <si>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</si>
  <si>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</si>
  <si>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</si>
  <si>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</si>
  <si>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</si>
  <si>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</si>
  <si>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</si>
  <si>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</si>
  <si>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</si>
  <si>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</si>
  <si>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</si>
  <si>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</si>
  <si>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</si>
  <si>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</si>
  <si>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</si>
  <si>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</si>
  <si>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</si>
  <si>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</si>
  <si>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</si>
  <si>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</si>
  <si>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</si>
  <si>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</si>
  <si>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</si>
  <si>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</si>
  <si>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</si>
  <si>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</si>
  <si>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</si>
  <si>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</si>
  <si>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</si>
  <si>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</si>
  <si>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</si>
  <si>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</si>
  <si>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</si>
  <si>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</si>
  <si>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</si>
  <si>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</si>
  <si>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</si>
  <si>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</si>
  <si>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</si>
  <si>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</si>
  <si>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</si>
  <si>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</si>
  <si>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</si>
  <si>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</si>
  <si>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</si>
  <si>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</si>
  <si>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</si>
  <si>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</si>
  <si>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</si>
  <si>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</si>
  <si>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</si>
  <si>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</si>
  <si>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</si>
  <si>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</si>
  <si>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</si>
  <si>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</si>
  <si>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</si>
  <si>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</si>
  <si>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</si>
  <si>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</si>
  <si>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</si>
  <si>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</si>
  <si>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</si>
  <si>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</si>
  <si>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</si>
  <si>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</si>
  <si>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</si>
  <si>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</si>
  <si>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</si>
  <si>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</si>
  <si>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</si>
  <si>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</si>
  <si>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</si>
  <si>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</si>
  <si>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</si>
  <si>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</si>
  <si>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</si>
  <si>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</si>
  <si>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</si>
  <si>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</si>
  <si>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</si>
  <si>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</si>
  <si>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</si>
  <si>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</si>
  <si>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</si>
  <si>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</si>
  <si>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</si>
  <si>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</si>
  <si>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</si>
  <si>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</si>
  <si>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</si>
  <si>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</si>
  <si>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</si>
  <si>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</si>
  <si>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</si>
  <si>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</si>
  <si>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</si>
  <si>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</si>
  <si>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</si>
  <si>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</si>
  <si>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</si>
  <si>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</si>
  <si>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</si>
  <si>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</si>
  <si>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</si>
  <si>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</si>
  <si>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</si>
  <si>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</si>
  <si>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</si>
  <si>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</si>
  <si>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</si>
  <si>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</si>
  <si>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</si>
  <si>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</si>
  <si>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</si>
  <si>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</si>
  <si>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</si>
  <si>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</si>
  <si>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</si>
  <si>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</si>
  <si>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</si>
  <si>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</si>
  <si>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</si>
  <si>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</si>
  <si>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</si>
  <si>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</si>
  <si>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</si>
  <si>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</si>
  <si>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</si>
  <si>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</si>
  <si>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</si>
  <si>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</si>
  <si>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</si>
  <si>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</si>
  <si>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</si>
  <si>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</si>
  <si>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</si>
  <si>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</si>
  <si>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</si>
  <si>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</si>
  <si>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</si>
  <si>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</si>
  <si>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</si>
  <si>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</si>
  <si>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</si>
  <si>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</si>
  <si>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</si>
  <si>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</si>
  <si>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</si>
  <si>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</si>
  <si>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</si>
  <si>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</si>
  <si>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</si>
  <si>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</si>
  <si>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</si>
  <si>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</si>
  <si>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</si>
  <si>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</si>
  <si>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</si>
  <si>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</si>
  <si>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</si>
  <si>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</si>
  <si>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</si>
  <si>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</si>
  <si>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</si>
  <si>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</si>
  <si>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</si>
  <si>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</si>
  <si>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</si>
  <si>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</si>
  <si>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</si>
  <si>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</si>
  <si>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</si>
  <si>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</si>
  <si>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</si>
  <si>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</si>
  <si>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</si>
  <si>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</si>
  <si>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</si>
  <si>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</si>
  <si>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</si>
  <si>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</si>
  <si>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</si>
  <si>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</si>
  <si>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</si>
  <si>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</si>
  <si>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</si>
  <si>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</si>
  <si>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</si>
  <si>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</si>
  <si>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</si>
  <si>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</si>
  <si>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</si>
  <si>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</si>
  <si>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</si>
  <si>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</si>
  <si>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</si>
  <si>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</si>
  <si>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</si>
  <si>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</si>
  <si>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</si>
  <si>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</si>
  <si>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</si>
  <si>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</si>
  <si>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</si>
  <si>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</si>
  <si>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</si>
  <si>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</si>
  <si>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</si>
  <si>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</si>
  <si>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</si>
  <si>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</si>
  <si>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</si>
  <si>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</si>
  <si>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</si>
  <si>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</si>
  <si>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</si>
  <si>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</si>
  <si>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</si>
  <si>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</si>
  <si>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</si>
  <si>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</si>
  <si>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</si>
  <si>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</si>
  <si>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</si>
  <si>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</si>
  <si>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</si>
  <si>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</si>
  <si>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</si>
  <si>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</si>
  <si>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</si>
  <si>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</si>
  <si>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</si>
  <si>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</si>
  <si>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</si>
  <si>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</si>
  <si>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</si>
  <si>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</si>
  <si>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</si>
  <si>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</si>
  <si>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</si>
  <si>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</si>
  <si>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</si>
  <si>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</si>
  <si>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</si>
  <si>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</si>
  <si>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</si>
  <si>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</si>
  <si>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</si>
  <si>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</si>
  <si>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</si>
  <si>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</si>
  <si>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</si>
  <si>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</si>
  <si>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</si>
  <si>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</si>
  <si>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</si>
  <si>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</si>
  <si>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</si>
  <si>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</si>
  <si>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</si>
  <si>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</si>
  <si>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</si>
  <si>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</si>
  <si>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</si>
  <si>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</si>
  <si>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</si>
  <si>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</si>
  <si>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</si>
  <si>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</si>
  <si>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</si>
  <si>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</si>
  <si>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</si>
  <si>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</si>
  <si>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</si>
  <si>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</si>
  <si>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</si>
  <si>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</si>
  <si>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</si>
  <si>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</si>
  <si>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</si>
  <si>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</si>
  <si>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</si>
  <si>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</si>
  <si>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</si>
  <si>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</si>
  <si>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</si>
  <si>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</si>
  <si>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</si>
  <si>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</si>
  <si>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</si>
  <si>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</si>
  <si>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</si>
  <si>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</si>
  <si>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</si>
  <si>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</si>
  <si>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</si>
  <si>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</si>
  <si>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</si>
  <si>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</si>
  <si>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</si>
  <si>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</si>
  <si>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</si>
  <si>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</si>
  <si>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</si>
  <si>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</si>
  <si>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</si>
  <si>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</si>
  <si>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</si>
  <si>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</si>
  <si>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</si>
  <si>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</si>
  <si>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</si>
  <si>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</si>
  <si>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</si>
  <si>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</si>
  <si>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</si>
  <si>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</si>
  <si>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</si>
  <si>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</si>
  <si>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</si>
  <si>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</si>
  <si>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</si>
  <si>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</si>
  <si>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</si>
  <si>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</si>
  <si>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</si>
  <si>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</si>
  <si>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</si>
  <si>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</si>
  <si>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</si>
  <si>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</si>
  <si>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</si>
  <si>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</si>
  <si>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</si>
  <si>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</si>
  <si>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</si>
  <si>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</si>
  <si>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</si>
  <si>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</si>
  <si>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</si>
  <si>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</si>
  <si>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</si>
  <si>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</si>
  <si>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</si>
  <si>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</si>
  <si>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</si>
  <si>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</si>
  <si>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</si>
  <si>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</si>
  <si>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</si>
  <si>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</si>
  <si>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</si>
  <si>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</si>
  <si>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</si>
  <si>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</si>
  <si>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</si>
  <si>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</si>
  <si>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</si>
  <si>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</si>
  <si>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</si>
  <si>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</si>
  <si>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</si>
  <si>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</si>
  <si>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</si>
  <si>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</si>
  <si>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</si>
  <si>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</si>
  <si>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</si>
  <si>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</si>
  <si>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</si>
  <si>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</si>
  <si>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</si>
  <si>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</si>
  <si>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</si>
  <si>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</si>
  <si>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</si>
  <si>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</si>
  <si>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</si>
  <si>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</si>
  <si>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</si>
  <si>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</si>
  <si>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</si>
  <si>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</si>
  <si>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</si>
  <si>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</si>
  <si>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</si>
  <si>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</si>
  <si>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</si>
  <si>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</si>
  <si>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</si>
  <si>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</si>
  <si>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</si>
  <si>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</si>
  <si>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</si>
  <si>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</si>
  <si>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</si>
  <si>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</si>
  <si>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</si>
  <si>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</si>
  <si>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</si>
  <si>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</si>
  <si>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</si>
  <si>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</si>
  <si>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</si>
  <si>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</si>
  <si>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</si>
  <si>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</si>
  <si>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</si>
  <si>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</si>
  <si>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</si>
  <si>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</si>
  <si>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</si>
  <si>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</si>
  <si>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</si>
  <si>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</si>
  <si>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</si>
  <si>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</si>
  <si>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</si>
  <si>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</si>
  <si>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</si>
  <si>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</si>
  <si>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</si>
  <si>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</si>
  <si>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</si>
  <si>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</si>
  <si>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</si>
  <si>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</si>
  <si>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</si>
  <si>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</si>
  <si>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</si>
  <si>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</si>
  <si>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</si>
  <si>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</si>
  <si>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</si>
  <si>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</si>
  <si>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</si>
  <si>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</si>
  <si>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</si>
  <si>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</si>
  <si>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</si>
  <si>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</si>
  <si>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</si>
  <si>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</si>
  <si>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</si>
  <si>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</si>
  <si>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</si>
  <si>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</si>
  <si>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</si>
  <si>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</si>
  <si>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</si>
  <si>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</si>
  <si>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</si>
  <si>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</si>
  <si>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</si>
  <si>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</si>
  <si>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</si>
  <si>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</si>
  <si>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</si>
  <si>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</si>
  <si>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</si>
  <si>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</si>
  <si>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</si>
  <si>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</si>
  <si>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</si>
  <si>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</si>
  <si>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</si>
  <si>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</si>
  <si>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</si>
  <si>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</si>
  <si>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</si>
  <si>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</si>
  <si>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</si>
  <si>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</si>
  <si>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</si>
  <si>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</si>
  <si>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</si>
  <si>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</si>
  <si>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</si>
  <si>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</si>
  <si>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</si>
  <si>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</si>
  <si>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</si>
  <si>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</si>
  <si>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</si>
  <si>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</si>
  <si>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</si>
  <si>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</si>
  <si>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</si>
  <si>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</si>
  <si>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</si>
  <si>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</si>
  <si>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</si>
  <si>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</si>
  <si>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</si>
  <si>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</si>
  <si>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</si>
  <si>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</si>
  <si>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</si>
  <si>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</si>
  <si>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</si>
  <si>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</si>
  <si>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</si>
  <si>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</si>
  <si>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</si>
  <si>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</si>
  <si>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</si>
  <si>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</si>
  <si>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</si>
  <si>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</si>
  <si>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</si>
  <si>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</si>
  <si>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</si>
  <si>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</si>
  <si>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</si>
  <si>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</si>
  <si>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</si>
  <si>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</si>
  <si>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</si>
  <si>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</si>
  <si>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</si>
  <si>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</si>
  <si>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</si>
  <si>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</si>
  <si>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</si>
  <si>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</si>
  <si>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</si>
  <si>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</si>
  <si>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</si>
  <si>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</si>
  <si>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</si>
  <si>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</si>
  <si>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</si>
  <si>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</si>
  <si>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</si>
  <si>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</si>
  <si>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</si>
  <si>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</si>
  <si>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</si>
  <si>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</si>
  <si>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</si>
  <si>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</si>
  <si>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</si>
  <si>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</si>
  <si>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</si>
  <si>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</si>
  <si>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</si>
  <si>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</si>
  <si>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</si>
  <si>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</si>
  <si>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</si>
  <si>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</si>
  <si>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</si>
  <si>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</si>
  <si>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</si>
  <si>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</si>
  <si>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</si>
  <si>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</si>
  <si>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</si>
  <si>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</si>
  <si>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</si>
  <si>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</si>
  <si>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</si>
  <si>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</si>
  <si>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</si>
  <si>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</si>
  <si>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</si>
  <si>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</si>
  <si>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</si>
  <si>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</si>
  <si>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</si>
  <si>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</si>
  <si>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</si>
  <si>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</si>
  <si>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</si>
  <si>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</si>
  <si>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</si>
  <si>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</si>
  <si>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</si>
  <si>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</si>
  <si>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</si>
  <si>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</si>
  <si>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</si>
  <si>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</si>
  <si>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</si>
  <si>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</si>
  <si>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</si>
  <si>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</si>
  <si>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</si>
  <si>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</si>
  <si>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</si>
  <si>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</si>
  <si>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</si>
  <si>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</si>
  <si>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</si>
  <si>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</si>
  <si>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</si>
  <si>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</si>
  <si>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</si>
  <si>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</si>
  <si>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</si>
  <si>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</si>
  <si>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</si>
  <si>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</si>
  <si>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</si>
  <si>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</si>
  <si>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</si>
  <si>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</si>
  <si>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</si>
  <si>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</si>
  <si>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</si>
  <si>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</si>
  <si>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</si>
  <si>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</si>
  <si>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</si>
  <si>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</si>
  <si>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</si>
  <si>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</si>
  <si>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</si>
  <si>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</si>
  <si>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</si>
  <si>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</si>
  <si>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</si>
  <si>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</si>
  <si>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</si>
  <si>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</si>
  <si>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</si>
  <si>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</si>
  <si>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</si>
  <si>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</si>
  <si>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</si>
  <si>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</si>
  <si>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</si>
  <si>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</si>
  <si>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</si>
  <si>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</si>
  <si>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</si>
  <si>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</si>
  <si>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</si>
  <si>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</si>
  <si>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</si>
  <si>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</si>
  <si>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</si>
  <si>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</si>
  <si>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</si>
  <si>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</si>
  <si>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</si>
  <si>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</si>
  <si>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</si>
  <si>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</si>
  <si>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</si>
  <si>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</si>
  <si>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</si>
  <si>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</si>
  <si>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</si>
  <si>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</si>
  <si>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</si>
  <si>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</si>
  <si>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</si>
  <si>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</si>
  <si>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</si>
  <si>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</si>
  <si>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</si>
  <si>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</si>
  <si>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</si>
  <si>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</si>
  <si>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</si>
  <si>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</si>
  <si>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</si>
  <si>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</si>
  <si>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</si>
  <si>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</si>
  <si>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</si>
  <si>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</si>
  <si>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</si>
  <si>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</si>
  <si>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</si>
  <si>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</si>
  <si>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</si>
  <si>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</si>
  <si>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</si>
  <si>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</si>
  <si>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</si>
  <si>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</si>
  <si>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</si>
  <si>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</si>
  <si>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</si>
  <si>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</si>
  <si>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</si>
  <si>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</si>
  <si>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</si>
  <si>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</si>
  <si>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</si>
  <si>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</si>
  <si>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</si>
  <si>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</si>
  <si>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</si>
  <si>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</si>
  <si>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</si>
  <si>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</si>
  <si>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</si>
  <si>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</si>
  <si>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</si>
  <si>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</si>
  <si>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</si>
  <si>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</si>
  <si>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</si>
  <si>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</si>
  <si>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</si>
  <si>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</si>
  <si>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</si>
  <si>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</si>
  <si>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</si>
  <si>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</si>
  <si>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</si>
  <si>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</si>
  <si>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</si>
  <si>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</si>
  <si>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</si>
  <si>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</si>
  <si>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</si>
  <si>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</si>
  <si>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</si>
  <si>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</si>
  <si>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</si>
  <si>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</si>
  <si>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</si>
  <si>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</si>
  <si>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</si>
  <si>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</si>
  <si>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</si>
  <si>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</si>
  <si>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</si>
  <si>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</si>
  <si>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</si>
  <si>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</si>
  <si>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</si>
  <si>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</si>
  <si>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</si>
  <si>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</si>
  <si>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</si>
  <si>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</si>
  <si>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</si>
  <si>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</si>
  <si>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</si>
  <si>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</si>
  <si>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</si>
  <si>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</si>
  <si>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</si>
  <si>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</si>
  <si>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</si>
  <si>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</si>
  <si>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</si>
  <si>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</si>
  <si>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</si>
  <si>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</si>
  <si>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</si>
  <si>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</si>
  <si>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</si>
  <si>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</si>
  <si>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</si>
  <si>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</si>
  <si>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</si>
  <si>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</si>
  <si>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</si>
  <si>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</si>
  <si>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</si>
  <si>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</si>
  <si>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</si>
  <si>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</si>
  <si>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</si>
  <si>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</si>
  <si>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</si>
  <si>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</si>
  <si>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</si>
  <si>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</si>
  <si>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</si>
  <si>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</si>
  <si>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</si>
  <si>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</si>
  <si>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</si>
  <si>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</si>
  <si>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</si>
  <si>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</si>
  <si>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</si>
  <si>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</si>
  <si>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</si>
  <si>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</si>
  <si>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</si>
  <si>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</si>
  <si>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</si>
  <si>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</si>
  <si>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</si>
  <si>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</si>
  <si>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</si>
  <si>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</si>
  <si>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</si>
  <si>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</si>
  <si>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</si>
  <si>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</si>
  <si>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</si>
  <si>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</si>
  <si>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</si>
  <si>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</si>
  <si>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</si>
  <si>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</si>
  <si>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</si>
  <si>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</si>
  <si>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</si>
  <si>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</si>
  <si>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</si>
  <si>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</si>
  <si>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</si>
  <si>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</si>
  <si>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</si>
  <si>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</si>
  <si>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</si>
  <si>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</si>
  <si>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</si>
  <si>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</si>
  <si>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</si>
  <si>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</si>
  <si>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</si>
  <si>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</si>
  <si>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</si>
  <si>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</si>
  <si>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</si>
  <si>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</si>
  <si>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</si>
  <si>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</si>
  <si>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</si>
  <si>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</si>
  <si>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</si>
  <si>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</si>
  <si>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</si>
  <si>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</si>
  <si>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</si>
  <si>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</si>
  <si>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</si>
  <si>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</si>
  <si>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</si>
  <si>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</si>
  <si>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</si>
  <si>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</si>
  <si>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</si>
  <si>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</si>
  <si>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</si>
  <si>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</si>
  <si>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</si>
  <si>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</si>
  <si>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</si>
  <si>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</si>
  <si>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</si>
  <si>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</si>
  <si>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</si>
  <si>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</si>
  <si>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</si>
  <si>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</si>
  <si>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</si>
  <si>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</si>
  <si>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</si>
  <si>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</si>
  <si>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</si>
  <si>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</si>
  <si>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</si>
  <si>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</si>
  <si>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</si>
  <si>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</si>
  <si>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</si>
  <si>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</si>
  <si>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</si>
  <si>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</si>
  <si>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</si>
  <si>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</si>
  <si>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</si>
  <si>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</si>
  <si>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</si>
  <si>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</si>
  <si>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</si>
  <si>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</si>
  <si>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</si>
  <si>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</si>
  <si>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</si>
  <si>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</si>
  <si>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</si>
  <si>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</si>
  <si>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</si>
  <si>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</si>
  <si>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</si>
  <si>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</si>
  <si>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</si>
  <si>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</si>
  <si>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</si>
  <si>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</si>
  <si>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</si>
  <si>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</si>
  <si>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</si>
  <si>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</si>
  <si>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</si>
  <si>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</si>
  <si>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</si>
  <si>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</si>
  <si>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</si>
  <si>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</si>
  <si>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</si>
  <si>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</si>
  <si>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</si>
  <si>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</si>
  <si>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</si>
  <si>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</si>
  <si>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</si>
  <si>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</si>
  <si>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</si>
  <si>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</si>
  <si>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</si>
  <si>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</si>
  <si>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</si>
  <si>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</si>
  <si>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</si>
  <si>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</si>
  <si>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</si>
  <si>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</si>
  <si>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</si>
  <si>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</si>
  <si>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</si>
  <si>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</si>
  <si>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</si>
  <si>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</si>
  <si>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</si>
  <si>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</si>
  <si>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</si>
  <si>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</si>
  <si>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</si>
  <si>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</si>
  <si>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</si>
  <si>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</si>
  <si>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</si>
  <si>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</si>
  <si>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</si>
  <si>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</si>
  <si>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</si>
  <si>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</si>
  <si>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</si>
  <si>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</si>
  <si>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</si>
  <si>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</si>
  <si>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</si>
  <si>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</si>
  <si>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</si>
  <si>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</si>
  <si>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</si>
  <si>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</si>
  <si>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</si>
  <si>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</si>
  <si>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</si>
  <si>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</si>
  <si>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</si>
  <si>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</si>
  <si>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</si>
  <si>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</si>
  <si>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</si>
  <si>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</si>
  <si>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</si>
  <si>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</si>
  <si>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</si>
  <si>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</si>
  <si>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</si>
  <si>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</si>
  <si>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</si>
  <si>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</si>
  <si>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</si>
  <si>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</si>
  <si>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</si>
  <si>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</si>
  <si>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</si>
  <si>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</si>
  <si>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</si>
  <si>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</si>
  <si>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</si>
  <si>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</si>
  <si>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</si>
  <si>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</si>
  <si>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</si>
  <si>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</si>
  <si>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</si>
  <si>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</si>
  <si>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</si>
  <si>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</si>
  <si>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</si>
  <si>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</si>
  <si>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</si>
  <si>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</si>
  <si>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</si>
  <si>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</si>
  <si>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</si>
  <si>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</si>
  <si>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</si>
  <si>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</si>
  <si>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</si>
  <si>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</si>
  <si>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</si>
  <si>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</si>
  <si>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</si>
  <si>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</si>
  <si>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</si>
  <si>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</si>
  <si>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</si>
  <si>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</si>
  <si>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</si>
  <si>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</si>
  <si>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</si>
  <si>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</si>
  <si>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</si>
  <si>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</si>
  <si>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</si>
  <si>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</si>
  <si>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</si>
  <si>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</si>
  <si>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</si>
  <si>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</si>
  <si>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</si>
  <si>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</si>
  <si>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</si>
  <si>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</si>
  <si>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</si>
  <si>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</si>
  <si>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</si>
  <si>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</si>
  <si>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</si>
  <si>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</si>
  <si>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</si>
  <si>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</si>
  <si>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</si>
  <si>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</si>
  <si>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</si>
  <si>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</si>
  <si>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</si>
  <si>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</si>
  <si>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</si>
  <si>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</si>
  <si>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</si>
  <si>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</si>
  <si>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</si>
  <si>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</si>
  <si>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</si>
  <si>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</si>
  <si>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</si>
  <si>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</si>
  <si>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</si>
  <si>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</si>
  <si>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</si>
  <si>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</si>
  <si>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</si>
  <si>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</si>
  <si>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</si>
  <si>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</si>
  <si>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</si>
  <si>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</si>
  <si>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</si>
  <si>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</si>
  <si>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</si>
  <si>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</si>
  <si>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</si>
  <si>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</si>
  <si>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</si>
  <si>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</si>
  <si>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</si>
  <si>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</si>
  <si>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</si>
  <si>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</si>
  <si>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</si>
  <si>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</si>
  <si>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</si>
  <si>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</si>
  <si>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</si>
  <si>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</si>
  <si>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</si>
  <si>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</si>
  <si>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</si>
  <si>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</si>
  <si>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</si>
  <si>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</si>
  <si>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</si>
  <si>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</si>
  <si>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</si>
  <si>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</si>
  <si>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</si>
  <si>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</si>
  <si>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</si>
  <si>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</si>
  <si>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</si>
  <si>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</si>
  <si>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</si>
  <si>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</si>
  <si>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</si>
  <si>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</si>
  <si>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</si>
  <si>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</si>
  <si>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</si>
  <si>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</si>
  <si>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</si>
  <si>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</si>
  <si>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</si>
  <si>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</si>
  <si>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</si>
  <si>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</si>
  <si>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</si>
  <si>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</si>
  <si>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</si>
  <si>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</si>
  <si>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</si>
  <si>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</si>
  <si>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</si>
  <si>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</si>
  <si>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</si>
  <si>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</si>
  <si>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</si>
  <si>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</si>
  <si>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</si>
  <si>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</si>
  <si>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</si>
  <si>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</si>
  <si>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</si>
  <si>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</si>
  <si>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</si>
  <si>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</si>
  <si>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</si>
  <si>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</si>
  <si>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</si>
  <si>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</si>
  <si>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</si>
  <si>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</si>
  <si>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</si>
  <si>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</si>
  <si>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</si>
  <si>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</si>
  <si>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</si>
  <si>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</si>
  <si>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</si>
  <si>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</si>
  <si>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</si>
  <si>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</si>
  <si>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</si>
  <si>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</si>
  <si>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</si>
  <si>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</si>
  <si>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</si>
  <si>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</si>
  <si>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</si>
  <si>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</si>
  <si>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</si>
  <si>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</si>
  <si>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</si>
  <si>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</si>
  <si>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</si>
  <si>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</si>
  <si>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</si>
  <si>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</si>
  <si>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</si>
  <si>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</si>
  <si>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</si>
  <si>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</si>
  <si>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</si>
  <si>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</si>
  <si>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</si>
  <si>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</si>
  <si>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</si>
  <si>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</si>
  <si>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</si>
  <si>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</si>
  <si>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</si>
  <si>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</si>
  <si>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</si>
  <si>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</si>
  <si>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</si>
  <si>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</si>
  <si>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</si>
  <si>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</si>
  <si>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</si>
  <si>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</si>
  <si>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</si>
  <si>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</si>
  <si>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</si>
  <si>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</si>
  <si>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</si>
  <si>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</si>
  <si>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</si>
  <si>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</si>
  <si>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</si>
  <si>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</si>
  <si>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</si>
  <si>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</si>
  <si>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</si>
  <si>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</si>
  <si>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</si>
  <si>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</si>
  <si>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</si>
  <si>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</si>
  <si>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</si>
  <si>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</si>
  <si>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</si>
  <si>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</si>
  <si>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</si>
  <si>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</si>
  <si>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</si>
  <si>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</si>
  <si>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</si>
  <si>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</si>
  <si>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</si>
  <si>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</si>
  <si>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</si>
  <si>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</si>
  <si>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</si>
  <si>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</si>
  <si>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</si>
  <si>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</si>
  <si>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</si>
  <si>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</si>
  <si>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</si>
  <si>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</si>
  <si>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</si>
  <si>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</si>
  <si>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</si>
  <si>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</si>
  <si>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</si>
  <si>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</si>
  <si>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</si>
  <si>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</si>
  <si>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</si>
  <si>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</si>
  <si>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</si>
  <si>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</si>
  <si>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</si>
  <si>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</si>
  <si>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</si>
  <si>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</si>
  <si>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</si>
  <si>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</si>
  <si>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</si>
  <si>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</si>
  <si>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</si>
  <si>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</si>
  <si>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</si>
  <si>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</si>
  <si>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</si>
  <si>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</si>
  <si>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</si>
  <si>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</si>
  <si>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</si>
  <si>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</si>
  <si>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</si>
  <si>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</si>
  <si>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</si>
  <si>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</si>
  <si>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</si>
  <si>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</si>
  <si>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</si>
  <si>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</si>
  <si>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</si>
  <si>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</si>
  <si>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</si>
  <si>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</si>
  <si>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</si>
  <si>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</si>
  <si>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</si>
  <si>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</si>
  <si>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</si>
  <si>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</si>
  <si>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</si>
  <si>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</si>
  <si>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</si>
  <si>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</si>
  <si>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</si>
  <si>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</si>
  <si>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</si>
  <si>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</si>
  <si>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</si>
  <si>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</si>
  <si>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</si>
  <si>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</si>
  <si>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</si>
  <si>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</si>
  <si>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</si>
  <si>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</si>
  <si>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</si>
  <si>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</si>
  <si>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</si>
  <si>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</si>
  <si>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</si>
  <si>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</si>
  <si>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</si>
  <si>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</si>
  <si>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</si>
  <si>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</si>
  <si>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</si>
  <si>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</si>
  <si>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</si>
  <si>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</si>
  <si>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</si>
  <si>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</si>
  <si>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</si>
  <si>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</si>
  <si>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</si>
  <si>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</si>
  <si>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</si>
  <si>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</si>
  <si>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</si>
  <si>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</si>
  <si>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</si>
  <si>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</si>
  <si>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</si>
  <si>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</si>
  <si>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</si>
  <si>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</si>
  <si>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</si>
  <si>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</si>
  <si>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</si>
  <si>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</si>
  <si>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</si>
  <si>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</si>
  <si>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</si>
  <si>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</si>
  <si>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</si>
  <si>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</si>
  <si>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</si>
  <si>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</si>
  <si>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</si>
  <si>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</si>
  <si>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</si>
  <si>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</si>
  <si>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</si>
  <si>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</si>
  <si>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</si>
  <si>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</si>
  <si>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</si>
  <si>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</si>
  <si>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</si>
  <si>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</si>
  <si>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</si>
  <si>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</si>
  <si>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</si>
  <si>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</si>
  <si>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</si>
  <si>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</si>
  <si>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</si>
  <si>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</si>
  <si>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</si>
  <si>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</si>
  <si>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</si>
  <si>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</si>
  <si>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</si>
  <si>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</si>
  <si>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</si>
  <si>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</si>
  <si>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</si>
  <si>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</si>
  <si>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</si>
  <si>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</si>
  <si>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</si>
  <si>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</si>
  <si>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</si>
  <si>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</si>
  <si>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</si>
  <si>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</si>
  <si>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</si>
  <si>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</si>
  <si>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</si>
  <si>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</si>
  <si>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</si>
  <si>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</si>
  <si>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</si>
  <si>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</si>
  <si>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</si>
  <si>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</si>
  <si>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</si>
  <si>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</si>
  <si>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</si>
  <si>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</si>
  <si>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</si>
  <si>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</si>
  <si>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</si>
  <si>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</si>
  <si>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</si>
  <si>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</si>
  <si>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</si>
  <si>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</si>
  <si>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</si>
  <si>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</si>
  <si>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</si>
  <si>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</si>
  <si>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</si>
  <si>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</si>
  <si>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</si>
  <si>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</si>
  <si>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</si>
  <si>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</si>
  <si>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</si>
  <si>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</si>
  <si>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</si>
  <si>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</si>
  <si>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</si>
  <si>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</si>
  <si>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</si>
  <si>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</si>
  <si>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</si>
  <si>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</si>
  <si>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</si>
  <si>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</si>
  <si>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</si>
  <si>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</si>
  <si>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</si>
  <si>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</si>
  <si>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</si>
  <si>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</si>
  <si>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</si>
  <si>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</si>
  <si>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</si>
  <si>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</si>
  <si>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</si>
  <si>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</si>
  <si>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</si>
  <si>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</si>
  <si>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</si>
  <si>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</si>
  <si>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</si>
  <si>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</si>
  <si>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</si>
  <si>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</si>
  <si>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</si>
  <si>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</si>
  <si>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</si>
  <si>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</si>
  <si>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</si>
  <si>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</si>
  <si>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</si>
  <si>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</si>
  <si>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</si>
  <si>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</si>
  <si>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</si>
  <si>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</si>
  <si>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</si>
  <si>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</si>
  <si>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</si>
  <si>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</si>
  <si>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</si>
  <si>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</si>
  <si>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</si>
  <si>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</si>
  <si>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</si>
  <si>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</si>
  <si>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</si>
  <si>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</si>
  <si>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</si>
  <si>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</si>
  <si>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</si>
  <si>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</si>
  <si>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</si>
  <si>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</si>
  <si>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</si>
  <si>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</si>
  <si>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</si>
  <si>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</si>
  <si>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</si>
  <si>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</si>
  <si>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</si>
  <si>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</si>
  <si>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</si>
  <si>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</si>
  <si>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</si>
  <si>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</si>
  <si>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</si>
  <si>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</si>
  <si>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</si>
  <si>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</si>
  <si>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</si>
  <si>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</si>
  <si>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</si>
  <si>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</si>
  <si>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</si>
  <si>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</si>
  <si>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</si>
  <si>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</si>
  <si>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</si>
  <si>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</si>
  <si>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</si>
  <si>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</si>
  <si>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</si>
  <si>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</si>
  <si>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</si>
  <si>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</si>
  <si>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</si>
  <si>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</si>
  <si>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</si>
  <si>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</si>
  <si>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</si>
  <si>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</si>
  <si>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</si>
  <si>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</si>
  <si>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</si>
  <si>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</si>
  <si>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</si>
  <si>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</si>
  <si>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</si>
  <si>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</si>
  <si>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</si>
  <si>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</si>
  <si>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</si>
  <si>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</si>
  <si>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</si>
  <si>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</si>
  <si>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</si>
  <si>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</si>
  <si>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</si>
  <si>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</si>
  <si>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</si>
  <si>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</si>
  <si>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</si>
  <si>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</si>
  <si>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</si>
  <si>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</si>
  <si>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</si>
  <si>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</si>
  <si>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</si>
  <si>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</si>
  <si>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</si>
  <si>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</si>
  <si>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</si>
  <si>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</si>
  <si>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</si>
  <si>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</si>
  <si>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</si>
  <si>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</si>
  <si>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</si>
  <si>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</si>
  <si>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</si>
  <si>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</si>
  <si>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</si>
  <si>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</si>
  <si>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</si>
  <si>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</si>
  <si>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</si>
  <si>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</si>
  <si>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</si>
  <si>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</si>
  <si>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</si>
  <si>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</si>
  <si>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</si>
  <si>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</si>
  <si>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</si>
  <si>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</si>
  <si>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</si>
  <si>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</si>
  <si>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</si>
  <si>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</si>
  <si>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</si>
  <si>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</si>
  <si>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</si>
  <si>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</si>
  <si>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</si>
  <si>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</si>
  <si>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</si>
  <si>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</si>
  <si>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</si>
  <si>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</si>
  <si>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</si>
  <si>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</si>
  <si>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</si>
  <si>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</si>
  <si>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</si>
  <si>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</si>
  <si>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</si>
  <si>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</si>
  <si>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</si>
  <si>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</si>
  <si>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</si>
  <si>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</si>
  <si>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</si>
  <si>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</si>
  <si>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</si>
  <si>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</si>
  <si>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</si>
  <si>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</si>
  <si>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</si>
  <si>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</si>
  <si>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</si>
  <si>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</si>
  <si>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</si>
  <si>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</si>
  <si>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</si>
  <si>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</si>
  <si>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</si>
  <si>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</si>
  <si>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</si>
  <si>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</si>
  <si>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</si>
  <si>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</si>
  <si>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</si>
  <si>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</si>
  <si>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</si>
  <si>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</si>
  <si>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</si>
  <si>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</si>
  <si>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</si>
  <si>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</si>
  <si>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</si>
  <si>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</si>
  <si>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</si>
  <si>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</si>
  <si>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</si>
  <si>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</si>
  <si>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</si>
  <si>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</si>
  <si>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</si>
  <si>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</si>
  <si>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</si>
  <si>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</si>
  <si>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</si>
  <si>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</si>
  <si>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</si>
  <si>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</si>
  <si>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</si>
  <si>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</si>
  <si>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</si>
  <si>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</si>
  <si>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</si>
  <si>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</si>
  <si>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</si>
  <si>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</si>
  <si>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</si>
  <si>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</si>
  <si>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</si>
  <si>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</si>
  <si>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</si>
  <si>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</si>
  <si>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</si>
  <si>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</si>
  <si>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</si>
  <si>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</si>
  <si>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</si>
  <si>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</si>
  <si>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</si>
  <si>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</si>
  <si>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</si>
  <si>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</si>
  <si>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</si>
  <si>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</si>
  <si>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</si>
  <si>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</si>
  <si>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</si>
  <si>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</si>
  <si>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</si>
  <si>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</si>
  <si>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</si>
  <si>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</si>
  <si>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</si>
  <si>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</si>
  <si>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</si>
  <si>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</si>
  <si>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</si>
  <si>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</si>
  <si>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</si>
  <si>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</si>
  <si>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</si>
  <si>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</si>
  <si>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</si>
  <si>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</si>
  <si>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</si>
  <si>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</si>
  <si>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</si>
  <si>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</si>
  <si>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</si>
  <si>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</si>
  <si>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</si>
  <si>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</si>
  <si>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</si>
  <si>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</si>
  <si>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</si>
  <si>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</si>
  <si>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</si>
  <si>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</si>
  <si>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</si>
  <si>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</si>
  <si>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</si>
  <si>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</si>
  <si>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</si>
  <si>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</si>
  <si>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</si>
  <si>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</si>
  <si>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</si>
  <si>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</si>
  <si>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</si>
  <si>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</si>
  <si>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</si>
  <si>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</si>
  <si>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</si>
  <si>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</si>
  <si>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</si>
  <si>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</si>
  <si>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</si>
  <si>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</si>
  <si>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</si>
  <si>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</si>
  <si>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</si>
  <si>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</si>
  <si>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</si>
  <si>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</si>
  <si>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</si>
  <si>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</si>
  <si>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</si>
  <si>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</si>
  <si>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</si>
  <si>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</si>
  <si>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</si>
  <si>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</si>
  <si>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</si>
  <si>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</si>
  <si>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</si>
  <si>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</si>
  <si>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</si>
  <si>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</si>
  <si>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</si>
  <si>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</si>
  <si>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</si>
  <si>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</si>
  <si>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</si>
  <si>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</si>
  <si>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</si>
  <si>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</si>
  <si>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</si>
  <si>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</si>
  <si>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</si>
  <si>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</si>
  <si>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</si>
  <si>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</si>
  <si>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</si>
  <si>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</si>
  <si>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</si>
  <si>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</si>
  <si>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</si>
  <si>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</si>
  <si>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</si>
  <si>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</si>
  <si>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</si>
  <si>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</si>
  <si>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</si>
  <si>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</si>
  <si>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</si>
  <si>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</si>
  <si>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</si>
  <si>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</si>
  <si>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</si>
  <si>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</si>
  <si>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</si>
  <si>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</si>
  <si>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</si>
  <si>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</si>
  <si>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</si>
  <si>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</si>
  <si>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</si>
  <si>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</si>
  <si>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</si>
  <si>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</si>
  <si>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</si>
  <si>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</si>
  <si>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</si>
  <si>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</si>
  <si>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</si>
  <si>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</si>
  <si>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</si>
  <si>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</si>
  <si>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</si>
  <si>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</si>
  <si>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</si>
  <si>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</si>
  <si>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</si>
  <si>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</si>
  <si>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</si>
  <si>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</si>
  <si>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</si>
  <si>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</si>
  <si>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</si>
  <si>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</si>
  <si>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</si>
  <si>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</si>
  <si>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</si>
  <si>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</si>
  <si>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</si>
  <si>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</si>
  <si>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</si>
  <si>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</si>
  <si>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</si>
  <si>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</si>
  <si>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</si>
  <si>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</si>
  <si>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</si>
  <si>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</si>
  <si>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</si>
  <si>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</si>
  <si>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</si>
  <si>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</si>
  <si>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</si>
  <si>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</si>
  <si>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</si>
  <si>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</si>
  <si>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</si>
  <si>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</si>
  <si>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</si>
  <si>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</si>
  <si>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</si>
  <si>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</si>
  <si>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</si>
  <si>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</si>
  <si>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</si>
  <si>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</si>
  <si>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</si>
  <si>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</si>
  <si>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</si>
  <si>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</si>
  <si>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</si>
  <si>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</si>
  <si>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</si>
  <si>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</si>
  <si>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</si>
  <si>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</si>
  <si>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</si>
  <si>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</si>
  <si>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</si>
  <si>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</si>
  <si>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</si>
  <si>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</si>
  <si>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</si>
  <si>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</si>
  <si>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</si>
  <si>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</si>
  <si>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</si>
  <si>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</si>
  <si>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</si>
  <si>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</si>
  <si>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</si>
  <si>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</si>
  <si>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</si>
  <si>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</si>
  <si>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</si>
  <si>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</si>
  <si>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</si>
  <si>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</si>
  <si>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</si>
  <si>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</si>
  <si>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</si>
  <si>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</si>
  <si>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</si>
  <si>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</si>
  <si>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</si>
  <si>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</si>
  <si>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</si>
  <si>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</si>
  <si>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</si>
  <si>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</si>
  <si>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</si>
  <si>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</si>
  <si>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</si>
  <si>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</si>
  <si>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</si>
  <si>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</si>
  <si>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</si>
  <si>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</si>
  <si>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</si>
  <si>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</si>
  <si>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</si>
  <si>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</si>
  <si>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</si>
  <si>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</si>
  <si>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</si>
  <si>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</si>
  <si>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</si>
  <si>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</si>
  <si>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</si>
  <si>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</si>
  <si>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</si>
  <si>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</si>
  <si>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</si>
  <si>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</si>
  <si>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</si>
  <si>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</si>
  <si>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</si>
  <si>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</si>
  <si>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</si>
  <si>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</si>
  <si>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</si>
  <si>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</si>
  <si>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</si>
  <si>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</si>
  <si>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</si>
  <si>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</si>
  <si>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</si>
  <si>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</si>
  <si>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</si>
  <si>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</si>
  <si>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</si>
  <si>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</si>
  <si>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</si>
  <si>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</si>
  <si>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</si>
  <si>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</si>
  <si>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</si>
  <si>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</si>
  <si>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</si>
  <si>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</si>
  <si>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</si>
  <si>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</si>
  <si>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</si>
  <si>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</si>
  <si>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</si>
  <si>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</si>
  <si>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</si>
  <si>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</si>
  <si>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</si>
  <si>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</si>
  <si>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</si>
  <si>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</si>
  <si>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</si>
  <si>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</si>
  <si>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</si>
  <si>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</si>
  <si>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</si>
  <si>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</si>
  <si>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</si>
  <si>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</si>
  <si>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</si>
  <si>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</si>
  <si>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</si>
  <si>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</si>
  <si>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</si>
  <si>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</si>
  <si>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</si>
  <si>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</si>
  <si>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</si>
  <si>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</si>
  <si>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</si>
  <si>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</si>
  <si>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</si>
  <si>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</si>
  <si>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</si>
  <si>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</si>
  <si>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</si>
  <si>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</si>
  <si>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</si>
  <si>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</si>
  <si>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</si>
  <si>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</si>
  <si>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</si>
  <si>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</si>
  <si>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</si>
  <si>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</si>
  <si>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</si>
  <si>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</si>
  <si>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</si>
  <si>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</si>
  <si>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</si>
  <si>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</si>
  <si>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</si>
  <si>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</si>
  <si>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</si>
  <si>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</si>
  <si>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</si>
  <si>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</si>
  <si>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</si>
  <si>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</si>
  <si>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</si>
  <si>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</si>
  <si>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</si>
  <si>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</si>
  <si>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</si>
  <si>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</si>
  <si>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</si>
  <si>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</si>
  <si>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</si>
  <si>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</si>
  <si>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</si>
  <si>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</si>
  <si>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</si>
  <si>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</si>
  <si>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</si>
  <si>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</si>
  <si>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</si>
  <si>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</si>
  <si>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</si>
  <si>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</si>
  <si>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</si>
  <si>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</si>
  <si>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</si>
  <si>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</si>
  <si>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</si>
  <si>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</si>
  <si>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</si>
  <si>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</si>
  <si>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</si>
  <si>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</si>
  <si>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</si>
  <si>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</si>
  <si>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</si>
  <si>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</si>
  <si>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</si>
  <si>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</si>
  <si>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</si>
  <si>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</si>
  <si>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</si>
  <si>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</si>
  <si>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</si>
  <si>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</si>
  <si>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</si>
  <si>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</si>
  <si>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</si>
  <si>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</si>
  <si>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</si>
  <si>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</si>
  <si>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</si>
  <si>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</si>
  <si>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</si>
  <si>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</si>
  <si>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</si>
  <si>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</si>
  <si>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</si>
  <si>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</si>
  <si>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</si>
  <si>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</si>
  <si>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</si>
  <si>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</si>
  <si>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</si>
  <si>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</si>
  <si>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</si>
  <si>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</si>
  <si>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</si>
  <si>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</si>
  <si>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</si>
  <si>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</si>
  <si>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</si>
  <si>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</si>
  <si>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</si>
  <si>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</si>
  <si>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</si>
  <si>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</si>
  <si>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</si>
  <si>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</si>
  <si>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</si>
  <si>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</si>
  <si>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</si>
  <si>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</si>
  <si>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</si>
  <si>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</si>
  <si>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</si>
  <si>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</si>
  <si>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</si>
  <si>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</si>
  <si>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</si>
  <si>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</si>
  <si>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</si>
  <si>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</si>
  <si>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</si>
  <si>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</si>
  <si>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</si>
  <si>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</si>
  <si>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</si>
  <si>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</si>
  <si>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</si>
  <si>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</si>
  <si>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</si>
  <si>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</si>
  <si>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</si>
  <si>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</si>
  <si>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</si>
  <si>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</si>
  <si>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</si>
  <si>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</si>
  <si>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</si>
  <si>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</si>
  <si>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</si>
  <si>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</si>
  <si>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</si>
  <si>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</si>
  <si>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</si>
  <si>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</si>
  <si>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</si>
  <si>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</si>
  <si>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</si>
  <si>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</si>
  <si>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</si>
  <si>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</si>
  <si>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</si>
  <si>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</si>
  <si>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</si>
  <si>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</si>
  <si>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</si>
  <si>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</si>
  <si>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</si>
  <si>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</si>
  <si>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</si>
  <si>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</si>
  <si>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</si>
  <si>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</si>
  <si>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</si>
  <si>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</si>
  <si>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</si>
  <si>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</si>
  <si>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</si>
  <si>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</si>
  <si>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</si>
  <si>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</si>
  <si>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</si>
  <si>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</si>
  <si>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</si>
  <si>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</si>
  <si>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</si>
  <si>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</si>
  <si>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</si>
  <si>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</si>
  <si>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</si>
  <si>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</si>
  <si>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</si>
  <si>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</si>
  <si>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</si>
  <si>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</si>
  <si>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</si>
  <si>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</si>
  <si>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</si>
  <si>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</si>
  <si>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</si>
  <si>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</si>
  <si>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</si>
  <si>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</si>
  <si>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</si>
  <si>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</si>
  <si>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</si>
  <si>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</si>
  <si>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</si>
  <si>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</si>
  <si>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</si>
  <si>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</si>
  <si>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</si>
  <si>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</si>
  <si>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</si>
  <si>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</si>
  <si>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</si>
  <si>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</si>
  <si>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</si>
  <si>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</si>
  <si>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</si>
  <si>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</si>
  <si>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</si>
  <si>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</si>
  <si>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</si>
  <si>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</si>
  <si>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</si>
  <si>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</si>
  <si>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</si>
  <si>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</si>
  <si>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</si>
  <si>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</si>
  <si>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</si>
  <si>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</si>
  <si>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</si>
  <si>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</si>
  <si>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</si>
  <si>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</si>
  <si>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</si>
  <si>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</si>
  <si>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</si>
  <si>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</si>
  <si>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</si>
  <si>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</si>
  <si>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</si>
  <si>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</si>
  <si>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</si>
  <si>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</si>
  <si>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</si>
  <si>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</si>
  <si>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</si>
  <si>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</si>
  <si>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</si>
  <si>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</si>
  <si>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</si>
  <si>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</si>
  <si>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</si>
  <si>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</si>
  <si>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</si>
  <si>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</si>
  <si>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</si>
  <si>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</si>
  <si>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</si>
  <si>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</si>
  <si>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</si>
  <si>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</si>
  <si>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</si>
  <si>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</si>
  <si>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</si>
  <si>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</si>
  <si>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</si>
  <si>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</si>
  <si>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</si>
  <si>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</si>
  <si>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</si>
  <si>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</si>
  <si>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</si>
  <si>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</si>
  <si>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</si>
  <si>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</si>
  <si>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</si>
  <si>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</si>
  <si>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</si>
  <si>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</si>
  <si>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</si>
  <si>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</si>
  <si>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</si>
  <si>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</si>
  <si>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</si>
  <si>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</si>
  <si>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</si>
  <si>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</si>
  <si>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</si>
  <si>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</si>
  <si>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</si>
  <si>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</si>
  <si>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</si>
  <si>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</si>
  <si>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</si>
  <si>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</si>
  <si>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</si>
  <si>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</si>
  <si>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</si>
  <si>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</si>
  <si>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</si>
  <si>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</si>
  <si>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</si>
  <si>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</si>
  <si>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</si>
  <si>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</si>
  <si>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</si>
  <si>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</si>
  <si>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</si>
  <si>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</si>
  <si>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</si>
  <si>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</si>
  <si>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</si>
  <si>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</si>
  <si>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</si>
  <si>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</si>
  <si>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</si>
  <si>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</si>
  <si>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</si>
  <si>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</si>
  <si>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</si>
  <si>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</si>
  <si>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</si>
  <si>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</si>
  <si>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</si>
  <si>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</si>
  <si>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</si>
  <si>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</si>
  <si>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</si>
  <si>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</si>
  <si>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</si>
  <si>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</si>
  <si>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</si>
  <si>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</si>
  <si>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</si>
  <si>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</si>
  <si>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</si>
  <si>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</si>
  <si>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</si>
  <si>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</si>
  <si>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</si>
  <si>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</si>
  <si>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</si>
  <si>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</si>
  <si>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</si>
  <si>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</si>
  <si>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</si>
  <si>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</si>
  <si>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</si>
  <si>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</si>
  <si>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</si>
  <si>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</si>
  <si>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</si>
  <si>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</si>
  <si>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</si>
  <si>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</si>
  <si>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</si>
  <si>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</si>
  <si>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</si>
  <si>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</si>
  <si>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</si>
  <si>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</si>
  <si>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</si>
  <si>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</si>
  <si>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</si>
  <si>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</si>
  <si>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</si>
  <si>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</si>
  <si>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</si>
  <si>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</si>
  <si>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</si>
  <si>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</si>
  <si>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</si>
  <si>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</si>
  <si>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</si>
  <si>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</si>
  <si>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</si>
  <si>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</si>
  <si>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</si>
  <si>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</si>
  <si>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</si>
  <si>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</si>
  <si>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</si>
  <si>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</si>
  <si>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</si>
  <si>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</si>
  <si>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</si>
  <si>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</si>
  <si>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</si>
  <si>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</si>
  <si>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</si>
  <si>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</si>
  <si>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</si>
  <si>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</si>
  <si>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</si>
  <si>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</si>
  <si>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</si>
  <si>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</si>
  <si>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</si>
  <si>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</si>
  <si>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</si>
  <si>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</si>
  <si>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</si>
  <si>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</si>
  <si>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</si>
  <si>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</si>
  <si>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</si>
  <si>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</si>
  <si>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</si>
  <si>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</si>
  <si>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</si>
  <si>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</si>
  <si>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</si>
  <si>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</si>
  <si>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</si>
  <si>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</si>
  <si>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</si>
  <si>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</si>
  <si>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</si>
  <si>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</si>
  <si>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</si>
  <si>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</si>
  <si>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</si>
  <si>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</si>
  <si>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</si>
  <si>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</si>
  <si>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</si>
  <si>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</si>
  <si>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</si>
  <si>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</si>
  <si>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</si>
  <si>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</si>
  <si>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</si>
  <si>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</si>
  <si>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</si>
  <si>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</si>
  <si>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</si>
  <si>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</si>
  <si>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</si>
  <si>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</si>
  <si>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</si>
  <si>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</si>
  <si>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</si>
  <si>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</si>
  <si>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</si>
  <si>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</si>
  <si>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</si>
  <si>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</si>
  <si>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</si>
  <si>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</si>
  <si>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</si>
  <si>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</si>
  <si>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</si>
  <si>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</si>
  <si>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</si>
  <si>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</si>
  <si>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</si>
  <si>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</si>
  <si>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</si>
  <si>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</si>
  <si>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</si>
  <si>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</si>
  <si>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</si>
  <si>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</si>
  <si>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</si>
  <si>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</si>
  <si>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</si>
  <si>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</si>
  <si>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</si>
  <si>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</si>
  <si>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</si>
  <si>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</si>
  <si>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</si>
  <si>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</si>
  <si>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</si>
  <si>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</si>
  <si>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</si>
  <si>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</si>
  <si>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</si>
  <si>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</si>
  <si>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</si>
  <si>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</si>
  <si>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</si>
  <si>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</si>
  <si>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</si>
  <si>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</si>
  <si>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</si>
  <si>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</si>
  <si>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</si>
  <si>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</si>
  <si>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</si>
  <si>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</si>
  <si>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</si>
  <si>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</si>
  <si>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</si>
  <si>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</si>
  <si>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</si>
  <si>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</si>
  <si>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</si>
  <si>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</si>
  <si>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</si>
  <si>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</si>
  <si>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</si>
  <si>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</si>
  <si>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</si>
  <si>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</si>
  <si>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</si>
  <si>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</si>
  <si>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</si>
  <si>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</si>
  <si>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</si>
  <si>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</si>
  <si>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</si>
  <si>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</si>
  <si>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</si>
  <si>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</si>
  <si>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</si>
  <si>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</si>
  <si>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</si>
  <si>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</si>
  <si>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</si>
  <si>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</si>
  <si>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</si>
  <si>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</si>
  <si>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</si>
  <si>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</si>
  <si>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</si>
  <si>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</si>
  <si>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</si>
  <si>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</si>
  <si>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</si>
  <si>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</si>
  <si>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</si>
  <si>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</si>
  <si>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</si>
  <si>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</si>
  <si>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</si>
  <si>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</si>
  <si>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</si>
  <si>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</si>
  <si>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</si>
  <si>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</si>
  <si>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</si>
  <si>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</si>
  <si>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</si>
  <si>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</si>
  <si>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</si>
  <si>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</si>
  <si>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</si>
  <si>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</si>
  <si>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</si>
  <si>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</si>
  <si>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</si>
  <si>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</si>
  <si>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</si>
  <si>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</si>
  <si>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</si>
  <si>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</si>
  <si>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</si>
  <si>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</si>
  <si>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</si>
  <si>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</si>
  <si>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</si>
  <si>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</si>
  <si>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</si>
  <si>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</si>
  <si>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</si>
  <si>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</si>
  <si>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</si>
  <si>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</si>
  <si>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</si>
  <si>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</si>
  <si>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</si>
  <si>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</si>
  <si>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</si>
  <si>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</si>
  <si>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</si>
  <si>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</si>
  <si>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</si>
  <si>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</si>
  <si>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</si>
  <si>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</si>
  <si>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</si>
  <si>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</si>
  <si>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</si>
  <si>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</si>
  <si>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</si>
  <si>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</si>
  <si>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</si>
  <si>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</si>
  <si>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</si>
  <si>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</si>
  <si>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</si>
  <si>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</si>
  <si>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</si>
  <si>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</si>
  <si>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</si>
  <si>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</si>
  <si>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</si>
  <si>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</si>
  <si>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</si>
  <si>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</si>
  <si>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</si>
  <si>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</si>
  <si>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</si>
  <si>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</si>
  <si>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</si>
  <si>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</si>
  <si>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</si>
  <si>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</si>
  <si>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</si>
  <si>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</si>
  <si>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</si>
  <si>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</si>
  <si>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</si>
  <si>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</si>
  <si>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</si>
  <si>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</si>
  <si>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</si>
  <si>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</si>
  <si>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</si>
  <si>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</si>
  <si>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</si>
  <si>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</si>
  <si>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</si>
  <si>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</si>
  <si>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</si>
  <si>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</si>
  <si>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</si>
  <si>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</si>
  <si>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</si>
  <si>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</si>
  <si>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</si>
  <si>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</si>
  <si>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</si>
  <si>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</si>
  <si>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</si>
  <si>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</si>
  <si>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</si>
  <si>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</si>
  <si>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</si>
  <si>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</si>
  <si>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</si>
  <si>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</si>
  <si>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</si>
  <si>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</si>
  <si>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</si>
  <si>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</si>
  <si>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</si>
  <si>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</si>
  <si>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</si>
  <si>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</si>
  <si>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</si>
  <si>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</si>
  <si>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</si>
  <si>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</si>
  <si>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</si>
  <si>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</si>
  <si>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</si>
  <si>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</si>
  <si>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</si>
  <si>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</si>
  <si>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</si>
  <si>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</si>
  <si>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</si>
  <si>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</si>
  <si>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</si>
  <si>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</si>
  <si>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</si>
  <si>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</si>
  <si>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</si>
  <si>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</si>
  <si>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</si>
  <si>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</si>
  <si>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</si>
  <si>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</si>
  <si>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</si>
  <si>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</si>
  <si>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</si>
  <si>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</si>
  <si>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</si>
  <si>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</si>
  <si>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</si>
  <si>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</si>
  <si>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</si>
  <si>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</si>
  <si>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</si>
  <si>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</si>
  <si>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</si>
  <si>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</si>
  <si>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</si>
  <si>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</si>
  <si>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</si>
  <si>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</si>
  <si>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</si>
  <si>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</si>
  <si>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</si>
  <si>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</si>
  <si>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</si>
  <si>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</si>
  <si>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</si>
  <si>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</si>
  <si>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</si>
  <si>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</si>
  <si>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</si>
  <si>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</si>
  <si>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</si>
  <si>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</si>
  <si>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</si>
  <si>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</si>
  <si>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</si>
  <si>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</si>
  <si>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</si>
  <si>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</si>
  <si>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</si>
  <si>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</si>
  <si>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</si>
  <si>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</si>
  <si>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</si>
  <si>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</si>
  <si>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</si>
  <si>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</si>
  <si>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</si>
  <si>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</si>
  <si>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</si>
  <si>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</si>
  <si>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</si>
  <si>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</si>
  <si>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</si>
  <si>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</si>
  <si>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</si>
  <si>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</si>
  <si>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</si>
  <si>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</si>
  <si>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</si>
  <si>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</si>
  <si>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</si>
  <si>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</si>
  <si>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</si>
  <si>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</si>
  <si>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</si>
  <si>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</si>
  <si>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</si>
  <si>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</si>
  <si>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</si>
  <si>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</si>
  <si>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</si>
  <si>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</si>
  <si>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</si>
  <si>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</si>
  <si>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</si>
  <si>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</si>
  <si>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</si>
  <si>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</si>
  <si>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</si>
  <si>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</si>
  <si>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</si>
  <si>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</si>
  <si>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</si>
  <si>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</si>
  <si>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</si>
  <si>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</si>
  <si>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</si>
  <si>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</si>
  <si>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</si>
  <si>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</si>
  <si>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</si>
  <si>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</si>
  <si>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</si>
  <si>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</si>
  <si>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</si>
  <si>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</si>
  <si>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</si>
  <si>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</si>
  <si>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</si>
  <si>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</si>
  <si>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</si>
  <si>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</si>
  <si>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</si>
  <si>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</si>
  <si>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</si>
  <si>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</si>
  <si>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</si>
  <si>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</si>
  <si>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</si>
  <si>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</si>
  <si>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</si>
  <si>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</si>
  <si>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</si>
  <si>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</si>
  <si>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</si>
  <si>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</si>
  <si>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</si>
  <si>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</si>
  <si>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</si>
  <si>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</si>
  <si>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</si>
  <si>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</si>
  <si>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</si>
  <si>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</si>
  <si>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</si>
  <si>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</si>
  <si>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</si>
  <si>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</si>
  <si>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</si>
  <si>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</si>
  <si>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</si>
  <si>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</si>
  <si>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</si>
  <si>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</si>
  <si>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</si>
  <si>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</si>
  <si>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</si>
  <si>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</si>
  <si>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</si>
  <si>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</si>
  <si>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</si>
  <si>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</si>
  <si>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</si>
  <si>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</si>
  <si>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</si>
  <si>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</si>
  <si>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</si>
  <si>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</si>
  <si>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</si>
  <si>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</si>
  <si>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</si>
  <si>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</si>
  <si>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</si>
  <si>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</si>
  <si>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</si>
  <si>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</si>
  <si>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</si>
  <si>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</si>
  <si>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</si>
  <si>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</si>
  <si>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</si>
  <si>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</si>
  <si>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</si>
  <si>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</si>
  <si>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</si>
  <si>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</si>
  <si>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</si>
  <si>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</si>
  <si>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</si>
  <si>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</si>
  <si>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</si>
  <si>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</si>
  <si>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</si>
  <si>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</si>
  <si>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</si>
  <si>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</si>
  <si>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</si>
  <si>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</si>
  <si>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</si>
  <si>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</si>
  <si>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</si>
  <si>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</si>
  <si>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</si>
  <si>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</si>
  <si>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</si>
  <si>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</si>
  <si>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</si>
  <si>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</si>
  <si>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</si>
  <si>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</si>
  <si>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</si>
  <si>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</si>
  <si>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</si>
  <si>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</si>
  <si>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</si>
  <si>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</si>
  <si>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</si>
  <si>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</si>
  <si>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</si>
  <si>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</si>
  <si>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</si>
  <si>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</si>
  <si>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</si>
  <si>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</si>
  <si>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</si>
  <si>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</si>
  <si>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</si>
  <si>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</si>
  <si>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</si>
  <si>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</si>
  <si>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</si>
  <si>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</si>
  <si>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</si>
  <si>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</si>
  <si>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</si>
  <si>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</si>
  <si>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</si>
  <si>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</si>
  <si>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</si>
  <si>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</si>
  <si>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</si>
  <si>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</si>
  <si>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</si>
  <si>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</si>
  <si>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</si>
  <si>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</si>
  <si>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</si>
  <si>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</si>
  <si>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</si>
  <si>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</si>
  <si>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</si>
  <si>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</si>
  <si>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</si>
  <si>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</si>
  <si>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</si>
  <si>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</si>
  <si>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</si>
  <si>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</si>
  <si>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</si>
  <si>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</si>
  <si>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</si>
  <si>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</si>
  <si>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</si>
  <si>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</si>
  <si>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</si>
  <si>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</si>
  <si>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</si>
  <si>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</si>
  <si>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</si>
  <si>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</si>
  <si>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</si>
  <si>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</si>
  <si>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</si>
  <si>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</si>
  <si>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</si>
  <si>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</si>
  <si>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</si>
  <si>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</si>
  <si>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</si>
  <si>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</si>
  <si>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</si>
  <si>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</si>
  <si>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</si>
  <si>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</si>
  <si>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</si>
  <si>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</si>
  <si>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</si>
  <si>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</si>
  <si>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</si>
  <si>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</si>
  <si>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</si>
  <si>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</si>
  <si>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</si>
  <si>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</si>
  <si>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</si>
  <si>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</si>
  <si>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</si>
  <si>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</si>
  <si>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</si>
  <si>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</si>
  <si>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</si>
  <si>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</si>
  <si>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</si>
  <si>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</si>
  <si>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</si>
  <si>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</si>
  <si>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</si>
  <si>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</si>
  <si>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</si>
  <si>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</si>
  <si>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</si>
  <si>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</si>
  <si>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</si>
  <si>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</si>
  <si>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</si>
  <si>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</si>
  <si>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</si>
  <si>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</si>
  <si>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</si>
  <si>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</si>
  <si>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</si>
  <si>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</si>
  <si>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</si>
  <si>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</si>
  <si>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</si>
  <si>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</si>
  <si>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</si>
  <si>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</si>
  <si>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</si>
  <si>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</si>
  <si>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</si>
  <si>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</si>
  <si>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</si>
  <si>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</si>
  <si>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</si>
  <si>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</si>
  <si>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</si>
  <si>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</si>
  <si>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</si>
  <si>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</si>
  <si>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</si>
  <si>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</si>
  <si>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</si>
  <si>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</si>
  <si>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</si>
  <si>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</si>
  <si>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</si>
  <si>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</si>
  <si>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</si>
  <si>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</si>
  <si>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</si>
  <si>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</si>
  <si>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</si>
  <si>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</si>
  <si>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</si>
  <si>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</si>
  <si>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</si>
  <si>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</si>
  <si>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</si>
  <si>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</si>
  <si>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</si>
  <si>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</si>
  <si>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</si>
  <si>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</si>
  <si>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</si>
  <si>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</si>
  <si>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</si>
  <si>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</si>
  <si>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</si>
  <si>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</si>
  <si>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</si>
  <si>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</si>
  <si>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</si>
  <si>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</si>
  <si>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</si>
  <si>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</si>
  <si>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</si>
  <si>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</si>
  <si>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</si>
  <si>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</si>
  <si>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</si>
  <si>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</si>
  <si>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</si>
  <si>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</si>
  <si>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</si>
  <si>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</si>
  <si>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</si>
  <si>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</si>
  <si>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</si>
  <si>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</si>
  <si>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</si>
  <si>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</si>
  <si>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</si>
  <si>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</si>
  <si>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</si>
  <si>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</si>
  <si>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</si>
  <si>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</si>
  <si>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</si>
  <si>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</si>
  <si>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</si>
  <si>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</si>
  <si>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</si>
  <si>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</si>
  <si>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</si>
  <si>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</si>
  <si>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</si>
  <si>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</si>
  <si>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</si>
  <si>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</si>
  <si>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</si>
  <si>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</si>
  <si>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</si>
  <si>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</si>
  <si>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</si>
  <si>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</si>
  <si>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</si>
  <si>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</si>
  <si>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</si>
  <si>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</si>
  <si>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</si>
  <si>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</si>
  <si>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</si>
  <si>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</si>
  <si>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</si>
  <si>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</si>
  <si>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</si>
  <si>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</si>
  <si>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</si>
  <si>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</si>
  <si>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</si>
  <si>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</si>
  <si>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</si>
  <si>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</si>
  <si>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</si>
  <si>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</si>
  <si>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</si>
  <si>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</si>
  <si>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</si>
  <si>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</si>
  <si>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</si>
  <si>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</si>
  <si>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</si>
  <si>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</si>
  <si>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</si>
  <si>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</si>
  <si>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</si>
  <si>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</si>
  <si>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</si>
  <si>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</si>
  <si>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</si>
  <si>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</si>
  <si>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</si>
  <si>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</si>
  <si>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</si>
  <si>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</si>
  <si>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</si>
  <si>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</si>
  <si>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</si>
  <si>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</si>
  <si>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</si>
  <si>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</si>
  <si>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</si>
  <si>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</si>
  <si>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</si>
  <si>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</si>
  <si>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</si>
  <si>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</si>
  <si>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</si>
  <si>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</si>
  <si>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</si>
  <si>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</si>
  <si>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</si>
  <si>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</si>
  <si>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</si>
  <si>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</si>
  <si>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</si>
  <si>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</si>
  <si>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</si>
  <si>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</si>
  <si>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</si>
  <si>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</si>
  <si>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</si>
  <si>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</si>
  <si>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</si>
  <si>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</si>
  <si>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</si>
  <si>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</si>
  <si>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</si>
  <si>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</si>
  <si>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</si>
  <si>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</si>
  <si>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</si>
  <si>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</si>
  <si>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</si>
  <si>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</si>
  <si>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</si>
  <si>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</si>
  <si>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</si>
  <si>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</si>
  <si>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</si>
  <si>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</si>
  <si>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</si>
  <si>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</si>
  <si>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</si>
  <si>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</si>
  <si>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</si>
  <si>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</si>
  <si>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</si>
  <si>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</si>
  <si>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</si>
  <si>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</si>
  <si>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</si>
  <si>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</si>
  <si>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</si>
  <si>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</si>
  <si>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</si>
  <si>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</si>
  <si>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</si>
  <si>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</si>
  <si>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</si>
  <si>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</si>
  <si>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</si>
  <si>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</si>
  <si>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</si>
  <si>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</si>
  <si>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</si>
  <si>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</si>
  <si>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</si>
  <si>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</si>
  <si>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</si>
  <si>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</si>
  <si>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</si>
  <si>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</si>
  <si>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</si>
  <si>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</si>
  <si>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</si>
  <si>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</si>
  <si>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</si>
  <si>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</si>
  <si>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</si>
  <si>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</si>
  <si>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</si>
  <si>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</si>
  <si>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</si>
  <si>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</si>
  <si>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</si>
  <si>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</si>
  <si>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</si>
  <si>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</si>
  <si>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</si>
  <si>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</si>
  <si>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</si>
  <si>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</si>
  <si>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</si>
  <si>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</si>
  <si>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</si>
  <si>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</si>
  <si>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</si>
  <si>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</si>
  <si>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</si>
  <si>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</si>
  <si>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</si>
  <si>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</si>
  <si>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</si>
  <si>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</si>
  <si>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</si>
  <si>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</si>
  <si>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</si>
  <si>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</si>
  <si>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</si>
  <si>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</si>
  <si>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</si>
  <si>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</si>
  <si>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</si>
  <si>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</si>
  <si>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</si>
  <si>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</si>
  <si>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</si>
  <si>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</si>
  <si>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</si>
  <si>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</si>
  <si>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</si>
  <si>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</si>
  <si>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</si>
  <si>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</si>
  <si>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</si>
  <si>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</si>
  <si>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</si>
  <si>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</si>
  <si>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</si>
  <si>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</si>
  <si>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</si>
  <si>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</si>
  <si>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</si>
  <si>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</si>
  <si>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</si>
  <si>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</si>
  <si>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</si>
  <si>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</si>
  <si>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</si>
  <si>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</si>
  <si>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</si>
  <si>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</si>
  <si>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</si>
  <si>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</si>
  <si>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</si>
  <si>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</si>
  <si>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</si>
  <si>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</si>
  <si>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</si>
  <si>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</si>
  <si>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</si>
  <si>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</si>
  <si>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</si>
  <si>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</si>
  <si>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</si>
  <si>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</si>
  <si>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</si>
  <si>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</si>
  <si>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</si>
  <si>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</si>
  <si>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</si>
  <si>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</si>
  <si>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</si>
  <si>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</si>
  <si>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</si>
  <si>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</si>
  <si>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</si>
  <si>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</si>
  <si>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</si>
  <si>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</si>
  <si>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</si>
  <si>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</si>
  <si>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</si>
  <si>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</si>
  <si>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</si>
  <si>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</si>
  <si>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</si>
  <si>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</si>
  <si>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</si>
  <si>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</si>
  <si>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</si>
  <si>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</si>
  <si>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</si>
  <si>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</si>
  <si>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</si>
  <si>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</si>
  <si>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</si>
  <si>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</si>
  <si>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</si>
  <si>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</si>
  <si>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</si>
  <si>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</si>
  <si>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</si>
  <si>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</si>
  <si>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</si>
  <si>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</si>
  <si>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</si>
  <si>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</si>
  <si>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</si>
  <si>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</si>
  <si>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</si>
  <si>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</si>
  <si>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</si>
  <si>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</si>
  <si>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</si>
  <si>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</si>
  <si>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</si>
  <si>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</si>
  <si>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</si>
  <si>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</si>
  <si>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</si>
  <si>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</si>
  <si>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</si>
  <si>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</si>
  <si>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</si>
  <si>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</si>
  <si>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</si>
  <si>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</si>
  <si>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</si>
  <si>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</si>
  <si>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</si>
  <si>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</si>
  <si>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</si>
  <si>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</si>
  <si>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</si>
  <si>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</si>
  <si>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</si>
  <si>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</si>
  <si>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</si>
  <si>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</si>
  <si>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</si>
  <si>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</si>
  <si>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</si>
  <si>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</si>
  <si>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</si>
  <si>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</si>
  <si>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</si>
  <si>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</si>
  <si>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</si>
  <si>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</si>
  <si>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</si>
  <si>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</si>
  <si>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</si>
  <si>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</si>
  <si>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</si>
  <si>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</si>
  <si>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</si>
  <si>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</si>
  <si>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</si>
  <si>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</si>
  <si>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</si>
  <si>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</si>
  <si>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</si>
  <si>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</si>
  <si>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</si>
  <si>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</si>
  <si>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</si>
  <si>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</si>
  <si>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</si>
  <si>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</si>
  <si>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</si>
  <si>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</si>
  <si>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</si>
  <si>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</si>
  <si>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</si>
  <si>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</si>
  <si>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</si>
  <si>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</si>
  <si>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</si>
  <si>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</si>
  <si>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</si>
  <si>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</si>
  <si>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</si>
  <si>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</si>
  <si>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</si>
  <si>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</si>
  <si>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</si>
  <si>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</si>
  <si>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</si>
  <si>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</si>
  <si>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</si>
  <si>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</si>
  <si>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</si>
  <si>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</si>
  <si>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</si>
  <si>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</si>
  <si>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</si>
  <si>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</si>
  <si>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</si>
  <si>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</si>
  <si>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</si>
  <si>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</si>
  <si>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</si>
  <si>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</si>
  <si>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</si>
  <si>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</si>
  <si>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</si>
  <si>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</si>
  <si>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</si>
  <si>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</si>
  <si>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</si>
  <si>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</si>
  <si>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</si>
  <si>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</si>
  <si>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</si>
  <si>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</si>
  <si>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</si>
  <si>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</si>
  <si>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</si>
  <si>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</si>
  <si>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</si>
  <si>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</si>
  <si>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</si>
  <si>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</si>
  <si>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</si>
  <si>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</si>
  <si>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</si>
  <si>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</si>
  <si>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</si>
  <si>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</si>
  <si>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</si>
  <si>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</si>
  <si>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</si>
  <si>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</si>
  <si>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</si>
  <si>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</si>
  <si>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</si>
  <si>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</si>
  <si>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</si>
  <si>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</si>
  <si>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</si>
  <si>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</si>
  <si>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</si>
  <si>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</si>
  <si>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</si>
  <si>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</si>
  <si>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</si>
  <si>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</si>
  <si>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</si>
  <si>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</si>
  <si>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</si>
  <si>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</si>
  <si>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</si>
  <si>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</si>
  <si>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</si>
  <si>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</si>
  <si>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</si>
  <si>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</si>
  <si>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</si>
  <si>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</si>
  <si>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</si>
  <si>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</si>
  <si>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</si>
  <si>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</si>
  <si>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</si>
  <si>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</si>
  <si>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</si>
  <si>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</si>
  <si>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</si>
  <si>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</si>
  <si>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</si>
  <si>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</si>
  <si>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</si>
  <si>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</si>
  <si>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</si>
  <si>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</si>
  <si>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</si>
  <si>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</si>
  <si>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</si>
  <si>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</si>
  <si>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</si>
  <si>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</si>
  <si>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</si>
  <si>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</si>
  <si>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</si>
  <si>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</si>
  <si>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</si>
  <si>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</si>
  <si>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</si>
  <si>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</si>
  <si>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</si>
  <si>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</si>
  <si>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</si>
  <si>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</si>
  <si>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</si>
  <si>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</si>
  <si>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</si>
  <si>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</si>
  <si>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</si>
  <si>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</si>
  <si>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</si>
  <si>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</si>
  <si>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</si>
  <si>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</si>
  <si>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</si>
  <si>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</si>
  <si>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</si>
  <si>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</si>
  <si>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</si>
  <si>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</si>
  <si>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</si>
  <si>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</si>
  <si>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</si>
  <si>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</si>
  <si>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</si>
  <si>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</si>
  <si>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</si>
  <si>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</si>
  <si>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</si>
  <si>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</si>
  <si>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</si>
  <si>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</si>
  <si>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</si>
  <si>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</si>
  <si>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</si>
  <si>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</si>
  <si>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</si>
  <si>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</si>
  <si>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</si>
  <si>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</si>
  <si>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</si>
  <si>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</si>
  <si>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</si>
  <si>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</si>
  <si>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</si>
  <si>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</si>
  <si>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</si>
  <si>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</si>
  <si>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</si>
  <si>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</si>
  <si>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</si>
  <si>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</si>
  <si>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</si>
  <si>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</si>
  <si>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</si>
  <si>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</si>
  <si>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</si>
  <si>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</si>
  <si>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</si>
  <si>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</si>
  <si>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</si>
  <si>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</si>
  <si>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</si>
  <si>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</si>
  <si>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</si>
  <si>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</si>
  <si>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</si>
  <si>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</si>
  <si>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</si>
  <si>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</si>
  <si>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</si>
  <si>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</si>
  <si>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</si>
  <si>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</si>
  <si>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</si>
  <si>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</si>
  <si>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</si>
  <si>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</si>
  <si>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</si>
  <si>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</si>
  <si>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</si>
  <si>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</si>
  <si>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</si>
  <si>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</si>
  <si>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</si>
  <si>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</si>
  <si>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</si>
  <si>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</si>
  <si>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</si>
  <si>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</si>
  <si>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</si>
  <si>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</si>
  <si>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</si>
  <si>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</si>
  <si>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</si>
  <si>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</si>
  <si>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</si>
  <si>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</si>
  <si>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</si>
  <si>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</si>
  <si>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</si>
  <si>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</si>
  <si>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</si>
  <si>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</si>
  <si>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</si>
  <si>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</si>
  <si>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</si>
  <si>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</si>
  <si>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</si>
  <si>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</si>
  <si>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</si>
  <si>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</si>
  <si>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</si>
  <si>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</si>
  <si>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</si>
  <si>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</si>
  <si>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</si>
  <si>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</si>
  <si>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</si>
  <si>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</si>
  <si>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</si>
  <si>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</si>
  <si>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</si>
  <si>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</si>
  <si>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</si>
  <si>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</si>
  <si>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</si>
  <si>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</si>
  <si>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</si>
  <si>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</si>
  <si>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</si>
  <si>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</si>
  <si>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</si>
  <si>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</si>
  <si>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</si>
  <si>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</si>
  <si>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</si>
  <si>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</si>
  <si>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</si>
  <si>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</si>
  <si>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</si>
  <si>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</si>
  <si>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</si>
  <si>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</si>
  <si>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</si>
  <si>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</si>
  <si>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</si>
  <si>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</si>
  <si>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</si>
  <si>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</si>
  <si>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</si>
  <si>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</si>
  <si>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</si>
  <si>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</si>
  <si>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</si>
  <si>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</si>
  <si>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</si>
  <si>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</si>
  <si>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</si>
  <si>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</si>
  <si>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</si>
  <si>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</si>
  <si>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</si>
  <si>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</si>
  <si>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</si>
  <si>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</si>
  <si>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</si>
  <si>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</si>
  <si>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</si>
  <si>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</si>
  <si>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</si>
  <si>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</si>
  <si>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</si>
  <si>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</si>
  <si>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</si>
  <si>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</si>
  <si>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</si>
  <si>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</si>
  <si>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</si>
  <si>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</si>
  <si>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</si>
  <si>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</si>
  <si>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</si>
  <si>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</si>
  <si>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</si>
  <si>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</si>
  <si>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</si>
  <si>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</si>
  <si>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</si>
  <si>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</si>
  <si>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</si>
  <si>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</si>
  <si>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</si>
  <si>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</si>
  <si>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</si>
  <si>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</si>
  <si>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</si>
  <si>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</si>
  <si>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</si>
  <si>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</si>
  <si>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</si>
  <si>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</si>
  <si>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</si>
  <si>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</si>
  <si>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</si>
  <si>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</si>
  <si>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</si>
  <si>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</si>
  <si>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</si>
  <si>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</si>
  <si>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</si>
  <si>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</si>
  <si>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</si>
  <si>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</si>
  <si>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</si>
  <si>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</si>
  <si>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</si>
  <si>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</si>
  <si>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</si>
  <si>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</si>
  <si>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</si>
  <si>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</si>
  <si>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</si>
  <si>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</si>
  <si>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</si>
  <si>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</si>
  <si>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</si>
  <si>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</si>
  <si>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</si>
  <si>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</si>
  <si>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</si>
  <si>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</si>
  <si>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</si>
  <si>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</si>
  <si>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</si>
  <si>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</si>
  <si>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</si>
  <si>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</si>
  <si>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</si>
  <si>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</si>
  <si>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</si>
  <si>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</si>
  <si>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</si>
  <si>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</si>
  <si>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</si>
  <si>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</si>
  <si>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</si>
  <si>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</si>
  <si>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</si>
  <si>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</si>
  <si>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</si>
  <si>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</si>
  <si>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</si>
  <si>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</si>
  <si>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</si>
  <si>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</si>
  <si>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</si>
  <si>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</si>
  <si>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</si>
  <si>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</si>
  <si>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</si>
  <si>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</si>
  <si>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</si>
  <si>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</si>
  <si>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</si>
  <si>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</si>
  <si>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</si>
  <si>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</si>
  <si>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</si>
  <si>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</si>
  <si>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</si>
  <si>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</si>
  <si>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</si>
  <si>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</si>
  <si>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</si>
  <si>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</si>
  <si>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</si>
  <si>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</si>
  <si>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</si>
  <si>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</si>
  <si>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</si>
  <si>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</si>
  <si>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</si>
  <si>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</si>
  <si>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</si>
  <si>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</si>
  <si>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</si>
  <si>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</si>
  <si>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</si>
  <si>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</si>
  <si>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</si>
  <si>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</si>
  <si>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</si>
  <si>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</si>
  <si>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</si>
  <si>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</si>
  <si>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</si>
  <si>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</si>
  <si>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</si>
  <si>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</si>
  <si>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</si>
  <si>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</si>
  <si>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</si>
  <si>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</si>
  <si>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</si>
  <si>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</si>
  <si>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</si>
  <si>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</si>
  <si>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</si>
  <si>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</si>
  <si>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</si>
  <si>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</si>
  <si>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</si>
  <si>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</si>
  <si>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</si>
  <si>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</si>
  <si>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</si>
  <si>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</si>
  <si>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</si>
  <si>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</si>
  <si>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</si>
  <si>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</si>
  <si>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</si>
  <si>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</si>
  <si>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</si>
  <si>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</si>
  <si>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</si>
  <si>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</si>
  <si>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</si>
  <si>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</si>
  <si>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</si>
  <si>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</si>
  <si>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</si>
  <si>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</si>
  <si>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</si>
  <si>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</si>
  <si>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</si>
  <si>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</si>
  <si>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</si>
  <si>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</si>
  <si>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</si>
  <si>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</si>
  <si>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</si>
  <si>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</si>
  <si>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</si>
  <si>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</si>
  <si>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</si>
  <si>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</si>
  <si>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</si>
  <si>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</si>
  <si>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</si>
  <si>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</si>
  <si>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</si>
  <si>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</si>
  <si>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</si>
  <si>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</si>
  <si>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</si>
  <si>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</si>
  <si>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</si>
  <si>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</si>
  <si>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</si>
  <si>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</si>
  <si>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</si>
  <si>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</si>
  <si>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</si>
  <si>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</si>
  <si>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</si>
  <si>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</si>
  <si>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</si>
  <si>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</si>
  <si>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</si>
  <si>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</si>
  <si>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</si>
  <si>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</si>
  <si>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</si>
  <si>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</si>
  <si>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</si>
  <si>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</si>
  <si>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</si>
  <si>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</si>
  <si>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</si>
  <si>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</si>
  <si>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</si>
  <si>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</si>
  <si>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</si>
  <si>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</si>
  <si>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</si>
  <si>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</si>
  <si>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</si>
  <si>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</si>
  <si>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</si>
  <si>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</si>
  <si>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</si>
  <si>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</si>
  <si>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</si>
  <si>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</si>
  <si>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</si>
  <si>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</si>
  <si>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</si>
  <si>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</si>
  <si>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</si>
  <si>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</si>
  <si>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</si>
  <si>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</si>
  <si>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</si>
  <si>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</si>
  <si>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</si>
  <si>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</si>
  <si>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</si>
  <si>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</si>
  <si>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</si>
  <si>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</si>
  <si>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</si>
  <si>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</si>
  <si>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</si>
  <si>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</si>
  <si>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</si>
  <si>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</si>
  <si>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</si>
  <si>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</si>
  <si>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</si>
  <si>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</si>
  <si>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</si>
  <si>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</si>
  <si>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</si>
  <si>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</si>
  <si>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</si>
  <si>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</si>
  <si>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</si>
  <si>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</si>
  <si>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</si>
  <si>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</si>
  <si>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</si>
  <si>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</si>
  <si>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</si>
  <si>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</si>
  <si>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</si>
  <si>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</si>
  <si>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</si>
  <si>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</si>
  <si>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</si>
  <si>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</si>
  <si>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</si>
  <si>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</si>
  <si>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</si>
  <si>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</si>
  <si>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</si>
  <si>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</si>
  <si>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</si>
  <si>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</si>
  <si>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</si>
  <si>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</si>
  <si>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</si>
  <si>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</si>
  <si>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</si>
  <si>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</si>
  <si>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</si>
  <si>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</si>
  <si>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</si>
  <si>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</si>
  <si>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</si>
  <si>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</si>
  <si>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</si>
  <si>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</si>
  <si>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</si>
  <si>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</si>
  <si>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</si>
  <si>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</si>
  <si>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</si>
  <si>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</si>
  <si>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</si>
  <si>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</si>
  <si>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</si>
  <si>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</si>
  <si>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</si>
  <si>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</si>
  <si>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</si>
  <si>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</si>
  <si>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</si>
  <si>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</si>
  <si>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</si>
  <si>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</si>
  <si>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</si>
  <si>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</si>
  <si>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</si>
  <si>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</si>
  <si>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</si>
  <si>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</si>
  <si>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</si>
  <si>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</si>
  <si>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</si>
  <si>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</si>
  <si>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</si>
  <si>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</si>
  <si>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</si>
  <si>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</si>
  <si>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</si>
  <si>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</si>
  <si>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</si>
  <si>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</si>
  <si>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</si>
  <si>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</si>
  <si>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</si>
  <si>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</si>
  <si>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</si>
  <si>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</si>
  <si>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</si>
  <si>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</si>
  <si>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</si>
  <si>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</si>
  <si>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</si>
  <si>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</si>
  <si>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</si>
  <si>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</si>
  <si>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</si>
  <si>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</si>
  <si>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</si>
  <si>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</si>
  <si>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</si>
  <si>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</si>
  <si>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</si>
  <si>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</si>
  <si>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</si>
  <si>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</si>
  <si>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</si>
  <si>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</si>
  <si>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</si>
  <si>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</si>
  <si>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</si>
  <si>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</si>
  <si>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</si>
  <si>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</si>
  <si>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</si>
  <si>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</si>
  <si>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</si>
  <si>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</si>
  <si>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</si>
  <si>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</si>
  <si>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</si>
  <si>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</si>
  <si>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</si>
  <si>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</si>
  <si>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</si>
  <si>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</si>
  <si>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</si>
  <si>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</si>
  <si>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</si>
  <si>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</si>
  <si>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</si>
  <si>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</si>
  <si>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</si>
  <si>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</si>
  <si>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</si>
  <si>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</si>
  <si>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</si>
  <si>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</si>
  <si>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</si>
  <si>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</si>
  <si>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</si>
  <si>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</si>
  <si>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</si>
  <si>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</si>
  <si>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</si>
  <si>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</si>
  <si>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</si>
  <si>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</si>
  <si>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</si>
  <si>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</si>
  <si>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</si>
  <si>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</si>
  <si>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</si>
  <si>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</si>
  <si>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</si>
  <si>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</si>
  <si>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</si>
  <si>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</si>
  <si>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</si>
  <si>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</si>
  <si>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</si>
  <si>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</si>
  <si>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</si>
  <si>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</si>
  <si>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</si>
  <si>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</si>
  <si>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</si>
  <si>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</si>
  <si>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</si>
  <si>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</si>
  <si>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</si>
  <si>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</si>
  <si>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</si>
  <si>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</si>
  <si>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</si>
  <si>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</si>
  <si>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</si>
  <si>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</si>
  <si>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</si>
  <si>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</si>
  <si>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</si>
  <si>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</si>
  <si>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</si>
  <si>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</si>
  <si>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</si>
  <si>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</si>
  <si>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</si>
  <si>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</si>
  <si>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</si>
  <si>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</si>
  <si>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</si>
  <si>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</si>
  <si>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</si>
  <si>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</si>
  <si>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</si>
  <si>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</si>
  <si>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</si>
  <si>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</si>
  <si>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</si>
  <si>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</si>
  <si>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</si>
  <si>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</si>
  <si>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</si>
  <si>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</si>
  <si>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</si>
  <si>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</si>
  <si>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</si>
  <si>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</si>
  <si>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</si>
  <si>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</si>
  <si>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</si>
  <si>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</si>
  <si>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</si>
  <si>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</si>
  <si>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</si>
  <si>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</si>
  <si>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</si>
  <si>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</si>
  <si>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</si>
  <si>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</si>
  <si>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</si>
  <si>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</si>
  <si>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</si>
  <si>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</si>
  <si>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</si>
  <si>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</si>
  <si>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</si>
  <si>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</si>
  <si>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</si>
  <si>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</si>
  <si>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</si>
  <si>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</si>
  <si>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</si>
  <si>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</si>
  <si>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</si>
  <si>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</si>
  <si>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</si>
  <si>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</si>
  <si>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</si>
  <si>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</si>
  <si>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</si>
  <si>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</si>
  <si>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</si>
  <si>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</si>
  <si>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</si>
  <si>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</si>
  <si>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</si>
  <si>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</si>
  <si>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</si>
  <si>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</si>
  <si>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</si>
  <si>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</si>
  <si>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</si>
  <si>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</si>
  <si>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</si>
  <si>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</si>
  <si>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</si>
  <si>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</si>
  <si>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</si>
  <si>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</si>
  <si>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</si>
  <si>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</si>
  <si>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</si>
  <si>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</si>
  <si>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</si>
  <si>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</si>
  <si>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</si>
  <si>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</si>
  <si>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</si>
  <si>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</si>
  <si>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</si>
  <si>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</si>
  <si>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</si>
  <si>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</si>
  <si>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</si>
  <si>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</si>
  <si>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</si>
  <si>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</si>
  <si>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</si>
  <si>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</si>
  <si>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</si>
  <si>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</si>
  <si>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</si>
  <si>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</si>
  <si>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</si>
  <si>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</si>
  <si>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</si>
  <si>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</si>
  <si>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</si>
  <si>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</si>
  <si>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</si>
  <si>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</si>
  <si>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</si>
  <si>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</si>
  <si>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</si>
  <si>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</si>
  <si>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</si>
  <si>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</si>
  <si>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</si>
  <si>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</si>
  <si>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</si>
  <si>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</si>
  <si>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</si>
  <si>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</si>
  <si>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</si>
  <si>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</si>
  <si>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</si>
  <si>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</si>
  <si>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</si>
  <si>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</si>
  <si>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</si>
  <si>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</si>
  <si>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</si>
  <si>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</si>
  <si>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</si>
  <si>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</si>
  <si>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</si>
  <si>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</si>
  <si>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</si>
  <si>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</si>
  <si>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</si>
  <si>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</si>
  <si>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</si>
  <si>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</si>
  <si>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</si>
  <si>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</si>
  <si>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</si>
  <si>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</si>
  <si>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</si>
  <si>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</si>
  <si>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</si>
  <si>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</si>
  <si>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</si>
  <si>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</si>
  <si>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</si>
  <si>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</si>
  <si>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</si>
  <si>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</si>
  <si>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</si>
  <si>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</si>
  <si>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</si>
  <si>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</si>
  <si>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</si>
  <si>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</si>
  <si>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</si>
  <si>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</si>
  <si>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</si>
  <si>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</si>
  <si>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</si>
  <si>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</si>
  <si>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</si>
  <si>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</si>
  <si>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</si>
  <si>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</si>
  <si>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</si>
  <si>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</si>
  <si>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</si>
  <si>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</si>
  <si>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</si>
  <si>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</si>
  <si>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</si>
  <si>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</si>
  <si>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</si>
  <si>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</si>
  <si>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</si>
  <si>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</si>
  <si>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</si>
  <si>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</si>
  <si>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</si>
  <si>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</si>
  <si>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</si>
  <si>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</si>
  <si>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</si>
  <si>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</si>
  <si>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</si>
  <si>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</si>
  <si>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</si>
  <si>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</si>
  <si>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</si>
  <si>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</si>
  <si>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</si>
  <si>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</si>
  <si>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</si>
  <si>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</si>
  <si>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</si>
  <si>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</si>
  <si>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</si>
  <si>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</si>
  <si>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</si>
  <si>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</si>
  <si>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</si>
  <si>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</si>
  <si>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</si>
  <si>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</si>
  <si>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</si>
  <si>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</si>
  <si>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</si>
  <si>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</si>
  <si>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</si>
  <si>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</si>
  <si>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</si>
  <si>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</si>
  <si>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</si>
  <si>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</si>
  <si>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</si>
  <si>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</si>
  <si>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</si>
  <si>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</si>
  <si>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</si>
  <si>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</si>
  <si>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</si>
  <si>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</si>
  <si>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</si>
  <si>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</si>
  <si>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</si>
  <si>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</si>
  <si>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</si>
  <si>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</si>
  <si>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</si>
  <si>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</si>
  <si>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</si>
  <si>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</si>
  <si>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</si>
  <si>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</si>
  <si>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</si>
  <si>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</si>
  <si>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</si>
  <si>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</si>
  <si>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</si>
  <si>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</si>
  <si>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</si>
  <si>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</si>
  <si>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</si>
  <si>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</si>
  <si>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</si>
  <si>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</si>
  <si>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</si>
  <si>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</si>
  <si>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</si>
  <si>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</si>
  <si>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</si>
  <si>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</si>
  <si>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</si>
  <si>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</si>
  <si>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</si>
  <si>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</si>
  <si>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</si>
  <si>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</si>
  <si>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</si>
  <si>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</si>
  <si>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</si>
  <si>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</si>
  <si>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</si>
  <si>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</si>
  <si>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</si>
  <si>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</si>
  <si>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</si>
  <si>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</si>
  <si>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</si>
  <si>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</si>
  <si>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</si>
  <si>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</si>
  <si>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</si>
  <si>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</si>
  <si>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</si>
  <si>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</si>
  <si>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</si>
  <si>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</si>
  <si>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</si>
  <si>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</si>
  <si>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</si>
  <si>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</si>
  <si>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</si>
  <si>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</si>
  <si>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</si>
  <si>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</si>
  <si>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</si>
  <si>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</si>
  <si>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</si>
  <si>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</si>
  <si>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</si>
  <si>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</si>
  <si>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</si>
  <si>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</si>
  <si>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</si>
  <si>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</si>
  <si>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</si>
  <si>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</si>
  <si>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</si>
  <si>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</si>
  <si>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</si>
  <si>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</si>
  <si>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</si>
  <si>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</si>
  <si>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</si>
  <si>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</si>
  <si>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</si>
  <si>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</si>
  <si>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</si>
  <si>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</si>
  <si>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</si>
  <si>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</si>
  <si>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</si>
  <si>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</si>
  <si>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</si>
  <si>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</si>
  <si>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</si>
  <si>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</si>
  <si>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</si>
  <si>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</si>
  <si>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</si>
  <si>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</si>
  <si>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</si>
  <si>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</si>
  <si>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</si>
  <si>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</si>
  <si>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</si>
  <si>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</si>
  <si>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</si>
  <si>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</si>
  <si>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</si>
  <si>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</si>
  <si>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</si>
  <si>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</si>
  <si>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</si>
  <si>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</si>
  <si>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</si>
  <si>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</si>
  <si>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</si>
  <si>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</si>
  <si>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</si>
  <si>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</si>
  <si>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</si>
  <si>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</si>
  <si>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</si>
  <si>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</si>
  <si>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</si>
  <si>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</si>
  <si>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</si>
  <si>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</si>
  <si>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</si>
  <si>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</si>
  <si>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</si>
  <si>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</si>
  <si>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</si>
  <si>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</si>
  <si>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</si>
  <si>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</si>
  <si>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</si>
  <si>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</si>
  <si>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</si>
  <si>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</si>
  <si>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</si>
  <si>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</si>
  <si>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</si>
  <si>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</si>
  <si>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</si>
  <si>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</si>
  <si>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</si>
  <si>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</si>
  <si>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</si>
  <si>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</si>
  <si>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</si>
  <si>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</si>
  <si>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</si>
  <si>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</si>
  <si>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</si>
  <si>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</si>
  <si>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</si>
  <si>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</si>
  <si>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</si>
  <si>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</si>
  <si>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</si>
  <si>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</si>
  <si>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</si>
  <si>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</si>
  <si>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</si>
  <si>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</si>
  <si>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</si>
  <si>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</si>
  <si>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</si>
  <si>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</si>
  <si>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</si>
  <si>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</si>
  <si>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</si>
  <si>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</si>
  <si>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</si>
  <si>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</si>
  <si>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</si>
  <si>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</si>
  <si>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</si>
  <si>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</si>
  <si>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</si>
  <si>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</si>
  <si>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</si>
  <si>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</si>
  <si>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</si>
  <si>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</si>
  <si>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</si>
  <si>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</si>
  <si>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</si>
  <si>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</si>
  <si>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</si>
  <si>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</si>
  <si>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</si>
  <si>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</si>
  <si>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</si>
  <si>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</si>
  <si>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</si>
  <si>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</si>
  <si>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</si>
  <si>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</si>
  <si>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</si>
  <si>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</si>
  <si>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</si>
  <si>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</si>
  <si>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</si>
  <si>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</si>
  <si>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</si>
  <si>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</si>
  <si>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</si>
  <si>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</si>
  <si>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</si>
  <si>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</si>
  <si>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</si>
  <si>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</si>
  <si>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</si>
  <si>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</si>
  <si>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</si>
  <si>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</si>
  <si>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</si>
  <si>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</si>
  <si>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</si>
  <si>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</si>
  <si>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</si>
  <si>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</si>
  <si>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</si>
  <si>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</si>
  <si>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</si>
  <si>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</si>
  <si>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</si>
  <si>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</si>
  <si>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</si>
  <si>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</si>
  <si>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</si>
  <si>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</si>
  <si>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</si>
  <si>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</si>
  <si>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</si>
  <si>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</si>
  <si>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</si>
  <si>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</si>
  <si>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</si>
  <si>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</si>
  <si>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</si>
  <si>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</si>
  <si>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</si>
  <si>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</si>
  <si>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</si>
  <si>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</si>
  <si>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</si>
  <si>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</si>
  <si>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</si>
  <si>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</si>
  <si>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</si>
  <si>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</si>
  <si>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</si>
  <si>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</si>
  <si>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</si>
  <si>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</si>
  <si>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</si>
  <si>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</si>
  <si>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</si>
  <si>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</si>
  <si>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</si>
  <si>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</si>
  <si>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</si>
  <si>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</si>
  <si>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</si>
  <si>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</si>
  <si>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</si>
  <si>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</si>
  <si>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</si>
  <si>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</si>
  <si>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</si>
  <si>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</si>
  <si>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</si>
  <si>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</si>
  <si>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</si>
  <si>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</si>
  <si>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</si>
  <si>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</si>
  <si>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</si>
  <si>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</si>
  <si>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</si>
  <si>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</si>
  <si>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</si>
  <si>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</si>
  <si>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</si>
  <si>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</si>
  <si>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</si>
  <si>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</si>
  <si>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</si>
  <si>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</si>
  <si>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</si>
  <si>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</si>
  <si>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</si>
  <si>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</si>
  <si>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</si>
  <si>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</si>
  <si>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</si>
  <si>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</si>
  <si>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</si>
  <si>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</si>
  <si>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</si>
  <si>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</si>
  <si>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</si>
  <si>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</si>
  <si>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</si>
  <si>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</si>
  <si>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</si>
  <si>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</si>
  <si>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</si>
  <si>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</si>
  <si>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</si>
  <si>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</si>
  <si>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</si>
  <si>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</si>
  <si>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</si>
  <si>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</si>
  <si>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</si>
  <si>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</si>
  <si>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</si>
  <si>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</si>
  <si>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</si>
  <si>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</si>
  <si>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</si>
  <si>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</si>
  <si>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</si>
  <si>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</si>
  <si>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</si>
  <si>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</si>
  <si>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</si>
  <si>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</si>
  <si>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</si>
  <si>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</si>
  <si>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</si>
  <si>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</si>
  <si>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</si>
  <si>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</si>
  <si>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</si>
  <si>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</si>
  <si>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</si>
  <si>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</si>
  <si>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</si>
  <si>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</si>
  <si>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</si>
  <si>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</si>
  <si>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</si>
  <si>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</si>
  <si>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</si>
  <si>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</si>
  <si>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</si>
  <si>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</si>
  <si>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</si>
  <si>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</si>
  <si>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</si>
  <si>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</si>
  <si>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</si>
  <si>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</si>
  <si>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</si>
  <si>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</si>
  <si>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</si>
  <si>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</si>
  <si>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</si>
  <si>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</si>
  <si>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</si>
  <si>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</si>
  <si>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</si>
  <si>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</si>
  <si>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</si>
  <si>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</si>
  <si>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</si>
  <si>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</si>
  <si>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</si>
  <si>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</si>
  <si>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</si>
  <si>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</si>
  <si>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</si>
  <si>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</si>
  <si>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</si>
  <si>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</si>
  <si>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</si>
  <si>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</si>
  <si>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</si>
  <si>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</si>
  <si>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</si>
  <si>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</si>
  <si>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</si>
  <si>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</si>
  <si>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</si>
  <si>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</si>
  <si>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</si>
  <si>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</si>
  <si>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</si>
  <si>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</si>
  <si>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</si>
  <si>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</si>
  <si>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</si>
  <si>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</si>
  <si>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</si>
  <si>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</si>
  <si>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</si>
  <si>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</si>
  <si>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</si>
  <si>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</si>
  <si>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</si>
  <si>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</si>
  <si>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</si>
  <si>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</si>
  <si>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</si>
  <si>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</si>
  <si>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</si>
  <si>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</si>
  <si>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</si>
  <si>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</si>
  <si>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</si>
  <si>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</si>
  <si>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</si>
  <si>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</si>
  <si>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</si>
  <si>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</si>
  <si>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</si>
  <si>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</si>
  <si>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</si>
  <si>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</si>
  <si>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</si>
  <si>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</si>
  <si>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</si>
  <si>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</si>
  <si>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</si>
  <si>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</si>
  <si>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</si>
  <si>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</si>
  <si>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</si>
  <si>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</si>
  <si>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</si>
  <si>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</si>
  <si>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</si>
  <si>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</si>
  <si>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</si>
  <si>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</si>
  <si>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</si>
  <si>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</si>
  <si>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</si>
  <si>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</si>
  <si>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</si>
  <si>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</si>
  <si>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</si>
  <si>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</si>
  <si>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</si>
  <si>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</si>
  <si>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</si>
  <si>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</si>
  <si>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</si>
  <si>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</si>
  <si>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</si>
  <si>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</si>
  <si>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</si>
  <si>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</si>
  <si>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</si>
  <si>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</si>
  <si>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</si>
  <si>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</si>
  <si>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</si>
  <si>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</si>
  <si>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</si>
  <si>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</si>
  <si>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</si>
  <si>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</si>
  <si>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</si>
  <si>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</si>
  <si>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</si>
  <si>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</si>
  <si>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</si>
  <si>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</si>
  <si>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</si>
  <si>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</si>
  <si>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</si>
  <si>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</si>
  <si>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</si>
  <si>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</si>
  <si>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</si>
  <si>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</si>
  <si>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</si>
  <si>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</si>
  <si>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</si>
  <si>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</si>
  <si>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</si>
  <si>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</si>
  <si>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</si>
  <si>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</si>
  <si>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</si>
  <si>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</si>
  <si>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</si>
  <si>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</si>
  <si>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</si>
  <si>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</si>
  <si>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</si>
  <si>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</si>
  <si>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</si>
  <si>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</si>
  <si>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</si>
  <si>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</si>
  <si>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</si>
  <si>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</si>
  <si>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</si>
  <si>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</si>
  <si>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</si>
  <si>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</si>
  <si>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</si>
  <si>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</si>
  <si>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</si>
  <si>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</si>
  <si>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</si>
  <si>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</si>
  <si>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</si>
  <si>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</si>
  <si>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</si>
  <si>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</si>
  <si>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</si>
  <si>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</si>
  <si>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</si>
  <si>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</si>
  <si>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</si>
  <si>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</si>
  <si>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</si>
  <si>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</si>
  <si>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</si>
  <si>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</si>
  <si>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</si>
  <si>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</si>
  <si>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</si>
  <si>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</si>
  <si>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</si>
  <si>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</si>
  <si>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</si>
  <si>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</si>
  <si>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</si>
  <si>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</si>
  <si>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</si>
  <si>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</si>
  <si>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</si>
  <si>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</si>
  <si>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</si>
  <si>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</si>
  <si>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</si>
  <si>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</si>
  <si>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</si>
  <si>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</si>
  <si>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</si>
  <si>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</si>
  <si>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</si>
  <si>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</si>
  <si>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</si>
  <si>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</si>
  <si>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</si>
  <si>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</si>
  <si>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</si>
  <si>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</si>
  <si>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</si>
  <si>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</si>
  <si>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</si>
  <si>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</si>
  <si>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</si>
  <si>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</si>
  <si>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</si>
  <si>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</si>
  <si>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</si>
  <si>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</si>
  <si>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</si>
  <si>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</si>
  <si>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</si>
  <si>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</si>
  <si>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</si>
  <si>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</si>
  <si>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</si>
  <si>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</si>
  <si>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</si>
  <si>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</si>
  <si>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</si>
  <si>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</si>
  <si>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</si>
  <si>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</si>
  <si>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</si>
  <si>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</si>
  <si>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</si>
  <si>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</si>
  <si>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</si>
  <si>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</si>
  <si>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</si>
  <si>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</si>
  <si>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</si>
  <si>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</si>
  <si>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</si>
  <si>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</si>
  <si>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</si>
  <si>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</si>
  <si>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</si>
  <si>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</si>
  <si>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</si>
  <si>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</si>
  <si>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</si>
  <si>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</si>
  <si>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</si>
  <si>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</si>
  <si>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</si>
  <si>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</si>
  <si>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</si>
  <si>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</si>
  <si>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</si>
  <si>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</si>
  <si>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</si>
  <si>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</si>
  <si>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</si>
  <si>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</si>
  <si>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</si>
  <si>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</si>
  <si>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</si>
  <si>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</si>
  <si>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</si>
  <si>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</si>
  <si>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</si>
  <si>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</si>
  <si>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</si>
  <si>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</si>
  <si>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</si>
  <si>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</si>
  <si>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</si>
  <si>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</si>
  <si>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</si>
  <si>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</si>
  <si>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</si>
  <si>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</si>
  <si>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</si>
  <si>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</si>
  <si>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</si>
  <si>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</si>
  <si>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</si>
  <si>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</si>
  <si>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</si>
  <si>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</si>
  <si>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</si>
  <si>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</si>
  <si>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</si>
  <si>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</si>
  <si>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</si>
  <si>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</si>
  <si>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</si>
  <si>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</si>
  <si>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</si>
  <si>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</si>
  <si>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</si>
  <si>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</si>
  <si>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</si>
  <si>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</si>
  <si>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</si>
  <si>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</si>
  <si>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</si>
  <si>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</si>
  <si>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</si>
  <si>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</si>
  <si>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</si>
  <si>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</si>
  <si>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</si>
  <si>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</si>
  <si>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</si>
  <si>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</si>
  <si>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</si>
  <si>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</si>
  <si>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</si>
  <si>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</si>
  <si>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</si>
  <si>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</si>
  <si>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</si>
  <si>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</si>
  <si>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</si>
  <si>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</si>
  <si>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</si>
  <si>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</si>
  <si>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</si>
  <si>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</si>
  <si>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</si>
  <si>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</si>
  <si>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</si>
  <si>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</si>
  <si>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</si>
  <si>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</si>
  <si>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</si>
  <si>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</si>
  <si>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</si>
  <si>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</si>
  <si>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</si>
  <si>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</si>
  <si>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</si>
  <si>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</si>
  <si>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</si>
  <si>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</si>
  <si>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</si>
  <si>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</si>
  <si>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</si>
  <si>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</si>
  <si>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</si>
  <si>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</si>
  <si>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</si>
  <si>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</si>
  <si>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</si>
  <si>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</si>
  <si>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</si>
  <si>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</si>
  <si>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</si>
  <si>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</si>
  <si>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</si>
  <si>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</si>
  <si>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</si>
  <si>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</si>
  <si>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</si>
  <si>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</si>
  <si>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</si>
  <si>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</si>
  <si>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</si>
  <si>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</si>
  <si>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</si>
  <si>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</si>
  <si>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</si>
  <si>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</si>
  <si>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</si>
  <si>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</si>
  <si>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</si>
  <si>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</si>
  <si>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</si>
  <si>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</si>
  <si>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</si>
  <si>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</si>
  <si>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</si>
  <si>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</si>
  <si>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</si>
  <si>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</si>
  <si>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</si>
  <si>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</si>
  <si>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</si>
  <si>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</si>
  <si>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</si>
  <si>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</si>
  <si>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</si>
  <si>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</si>
  <si>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</si>
  <si>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</si>
  <si>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</si>
  <si>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</si>
  <si>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</si>
  <si>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</si>
  <si>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</si>
  <si>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</si>
  <si>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</si>
  <si>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</si>
  <si>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</si>
  <si>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</si>
  <si>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</si>
  <si>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</si>
  <si>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</si>
  <si>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</si>
  <si>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</si>
  <si>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</si>
  <si>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</si>
  <si>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</si>
  <si>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</si>
  <si>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</si>
  <si>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</si>
  <si>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</si>
  <si>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</si>
  <si>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</si>
  <si>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</si>
  <si>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</si>
  <si>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</si>
  <si>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</si>
  <si>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</si>
  <si>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</si>
  <si>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</si>
  <si>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</si>
  <si>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</si>
  <si>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</si>
  <si>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</si>
  <si>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</si>
  <si>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</si>
  <si>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</si>
  <si>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</si>
  <si>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</si>
  <si>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</si>
  <si>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</si>
  <si>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</si>
  <si>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</si>
  <si>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</si>
  <si>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</si>
  <si>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</si>
  <si>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</si>
  <si>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</si>
  <si>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</si>
  <si>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</si>
  <si>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</si>
  <si>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</si>
  <si>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</si>
  <si>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</si>
  <si>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</si>
  <si>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</si>
  <si>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</si>
  <si>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</si>
  <si>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</si>
  <si>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</si>
  <si>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</si>
  <si>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</si>
  <si>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</si>
  <si>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</si>
  <si>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</si>
  <si>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</si>
  <si>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</si>
  <si>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</si>
  <si>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</si>
  <si>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</si>
  <si>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</si>
  <si>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</si>
  <si>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</si>
  <si>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</si>
  <si>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</si>
  <si>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</si>
  <si>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</si>
  <si>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</si>
  <si>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</si>
  <si>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</si>
  <si>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</si>
  <si>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</si>
  <si>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</si>
  <si>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</si>
  <si>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</si>
  <si>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</si>
  <si>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</si>
  <si>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</si>
  <si>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</si>
  <si>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</si>
  <si>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</si>
  <si>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</si>
  <si>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</si>
  <si>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</si>
  <si>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</si>
  <si>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</si>
  <si>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</si>
  <si>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</si>
  <si>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</si>
  <si>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</si>
  <si>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</si>
  <si>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</si>
  <si>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</si>
  <si>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</si>
  <si>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</si>
  <si>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</si>
  <si>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</si>
  <si>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</si>
  <si>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</si>
  <si>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</si>
  <si>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</si>
  <si>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</si>
  <si>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</si>
  <si>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</si>
  <si>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</si>
  <si>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</si>
  <si>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</si>
  <si>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</si>
  <si>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</si>
  <si>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</si>
  <si>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</si>
  <si>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</si>
  <si>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</si>
  <si>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</si>
  <si>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</si>
  <si>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</si>
  <si>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</si>
  <si>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</si>
  <si>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</si>
  <si>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</si>
  <si>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</si>
  <si>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</si>
  <si>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</si>
  <si>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</si>
  <si>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</si>
  <si>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</si>
  <si>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</si>
  <si>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</si>
  <si>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</si>
  <si>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</si>
  <si>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</si>
  <si>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</si>
  <si>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</si>
  <si>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</si>
  <si>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</si>
  <si>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</si>
  <si>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</si>
  <si>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</si>
  <si>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</si>
  <si>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</si>
  <si>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</si>
  <si>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</si>
  <si>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</si>
  <si>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</si>
  <si>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</si>
  <si>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</si>
  <si>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</si>
  <si>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</si>
  <si>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</si>
  <si>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</si>
  <si>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</si>
  <si>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</si>
  <si>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</si>
  <si>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</si>
  <si>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</si>
  <si>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</si>
  <si>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</si>
  <si>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</si>
  <si>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</si>
  <si>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</si>
  <si>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</si>
  <si>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</si>
  <si>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</si>
  <si>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</si>
  <si>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</si>
  <si>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</si>
  <si>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</si>
  <si>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</si>
  <si>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</si>
  <si>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</si>
  <si>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</si>
  <si>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</si>
  <si>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</si>
  <si>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</si>
  <si>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</si>
  <si>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</si>
  <si>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</si>
  <si>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</si>
  <si>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</si>
  <si>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</si>
  <si>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</si>
  <si>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</si>
  <si>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</si>
  <si>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</si>
  <si>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</si>
  <si>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</si>
  <si>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</si>
  <si>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</si>
  <si>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</si>
  <si>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</si>
  <si>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</si>
  <si>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</si>
  <si>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</si>
  <si>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</si>
  <si>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</si>
  <si>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</si>
  <si>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</si>
  <si>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</si>
  <si>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</si>
  <si>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</si>
  <si>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</si>
  <si>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</si>
  <si>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</si>
  <si>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</si>
  <si>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</si>
  <si>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</si>
  <si>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</si>
  <si>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</si>
  <si>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</si>
  <si>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</si>
  <si>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</si>
  <si>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</si>
  <si>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</si>
  <si>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</si>
  <si>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</si>
  <si>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</si>
  <si>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</si>
  <si>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</si>
  <si>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</si>
  <si>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</si>
  <si>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</si>
  <si>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</si>
  <si>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</si>
  <si>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</si>
  <si>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</si>
  <si>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</si>
  <si>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</si>
  <si>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</si>
  <si>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</si>
  <si>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</si>
  <si>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</si>
  <si>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</si>
  <si>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</si>
  <si>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</si>
  <si>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</si>
  <si>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</si>
  <si>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</si>
  <si>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</si>
  <si>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</si>
  <si>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</si>
  <si>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</si>
  <si>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</si>
  <si>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</si>
  <si>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</si>
  <si>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</si>
  <si>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</si>
  <si>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</si>
  <si>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</si>
  <si>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</si>
  <si>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</si>
  <si>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</si>
  <si>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</si>
  <si>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</si>
  <si>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</si>
  <si>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</si>
  <si>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</si>
  <si>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</si>
  <si>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</si>
  <si>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</si>
  <si>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</si>
  <si>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</si>
  <si>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</si>
  <si>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</si>
  <si>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</si>
  <si>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</si>
  <si>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</si>
  <si>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</si>
  <si>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</si>
  <si>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</si>
  <si>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</si>
  <si>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</si>
  <si>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</si>
  <si>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</si>
  <si>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</si>
  <si>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</si>
  <si>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</si>
  <si>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</si>
  <si>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</si>
  <si>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</si>
  <si>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</si>
  <si>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</si>
  <si>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</si>
  <si>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</si>
  <si>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</si>
  <si>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</si>
  <si>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</si>
  <si>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</si>
  <si>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</si>
  <si>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</si>
  <si>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</si>
  <si>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</si>
  <si>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</si>
  <si>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</si>
  <si>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</si>
  <si>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</si>
  <si>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</si>
  <si>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</si>
  <si>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</si>
  <si>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</si>
  <si>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</si>
  <si>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</si>
  <si>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</si>
  <si>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</si>
  <si>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</si>
  <si>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</si>
  <si>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</si>
  <si>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</si>
  <si>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</si>
  <si>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</si>
  <si>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</si>
  <si>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</si>
  <si>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</si>
  <si>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</si>
  <si>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</si>
  <si>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</si>
  <si>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</si>
  <si>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</si>
  <si>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</si>
  <si>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</si>
  <si>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</si>
  <si>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</si>
  <si>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</si>
  <si>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</si>
  <si>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</si>
  <si>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</si>
  <si>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</si>
  <si>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</si>
  <si>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</si>
  <si>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</si>
  <si>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</si>
  <si>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</si>
  <si>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</si>
  <si>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</si>
  <si>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</si>
  <si>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</si>
  <si>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</si>
  <si>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</si>
  <si>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</si>
  <si>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</si>
  <si>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</si>
  <si>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</si>
  <si>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</si>
  <si>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</si>
  <si>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</si>
  <si>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</si>
  <si>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</si>
  <si>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</si>
  <si>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</si>
  <si>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</si>
  <si>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</si>
  <si>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</si>
  <si>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</si>
  <si>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</si>
  <si>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</si>
  <si>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</si>
  <si>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</si>
  <si>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</si>
  <si>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</si>
  <si>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</si>
  <si>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</si>
  <si>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</si>
  <si>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</si>
  <si>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</si>
  <si>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</si>
  <si>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</si>
  <si>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</si>
  <si>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</si>
  <si>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</si>
  <si>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</si>
  <si>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</si>
  <si>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</si>
  <si>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</si>
  <si>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</si>
  <si>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</si>
  <si>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</si>
  <si>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</si>
  <si>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</si>
  <si>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</si>
  <si>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</si>
  <si>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</si>
  <si>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</si>
  <si>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</si>
  <si>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</si>
  <si>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</si>
  <si>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</si>
  <si>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</si>
  <si>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</si>
  <si>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</si>
  <si>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</si>
  <si>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</si>
  <si>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</si>
  <si>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</si>
  <si>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</si>
  <si>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</si>
  <si>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</si>
  <si>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</si>
  <si>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</si>
  <si>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</si>
  <si>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</si>
  <si>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</si>
  <si>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</si>
  <si>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</si>
  <si>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</si>
  <si>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</si>
  <si>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</si>
  <si>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</si>
  <si>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</si>
  <si>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</si>
  <si>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</si>
  <si>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</si>
  <si>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</si>
  <si>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</si>
  <si>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</si>
  <si>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</si>
  <si>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</si>
  <si>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</si>
  <si>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</si>
  <si>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</si>
  <si>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</si>
  <si>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</si>
  <si>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</si>
  <si>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</si>
  <si>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</si>
  <si>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</si>
  <si>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</si>
  <si>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</si>
  <si>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</si>
  <si>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</si>
  <si>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</si>
  <si>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</si>
  <si>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</si>
  <si>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</si>
  <si>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</si>
  <si>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</si>
  <si>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</si>
  <si>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</si>
  <si>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</si>
  <si>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</si>
  <si>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</si>
  <si>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</si>
  <si>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</si>
  <si>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</si>
  <si>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</si>
  <si>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</si>
  <si>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</si>
  <si>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</si>
  <si>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</si>
  <si>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</si>
  <si>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</si>
  <si>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</si>
  <si>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</si>
  <si>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</si>
  <si>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</si>
  <si>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</si>
  <si>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</si>
  <si>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</si>
  <si>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</si>
  <si>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</si>
  <si>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</si>
  <si>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</si>
  <si>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</si>
  <si>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</si>
  <si>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</si>
  <si>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</si>
  <si>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</si>
  <si>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</si>
  <si>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</si>
  <si>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</si>
  <si>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</si>
  <si>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</si>
  <si>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</si>
  <si>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</si>
  <si>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</si>
  <si>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</si>
  <si>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</si>
  <si>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</si>
  <si>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</si>
  <si>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</si>
  <si>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</si>
  <si>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</si>
  <si>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</si>
  <si>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</si>
  <si>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</si>
  <si>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</si>
  <si>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</si>
  <si>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</si>
  <si>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</si>
  <si>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</si>
  <si>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</si>
  <si>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</si>
  <si>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</si>
  <si>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</si>
  <si>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</si>
  <si>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</si>
  <si>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</si>
  <si>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</si>
  <si>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</si>
  <si>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</si>
  <si>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</si>
  <si>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</si>
  <si>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</si>
  <si>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</si>
  <si>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</si>
  <si>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</si>
  <si>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</si>
  <si>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</si>
  <si>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</si>
  <si>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</si>
  <si>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</si>
  <si>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</si>
  <si>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</si>
  <si>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</si>
  <si>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</si>
  <si>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</si>
  <si>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</si>
  <si>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</si>
  <si>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</si>
  <si>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</si>
  <si>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</si>
  <si>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</si>
  <si>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</si>
  <si>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</si>
  <si>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</si>
  <si>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</si>
  <si>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</si>
  <si>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</si>
  <si>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</si>
  <si>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</si>
  <si>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</si>
  <si>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</si>
  <si>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</si>
  <si>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</si>
  <si>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</si>
  <si>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</si>
  <si>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</si>
  <si>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</si>
  <si>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</si>
  <si>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</si>
  <si>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</si>
  <si>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</si>
  <si>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</si>
  <si>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</si>
  <si>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</si>
  <si>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</si>
  <si>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</si>
  <si>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</si>
  <si>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</si>
  <si>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</si>
  <si>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</si>
  <si>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</si>
  <si>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</si>
  <si>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</si>
  <si>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</si>
  <si>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</si>
  <si>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</si>
  <si>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</si>
  <si>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</si>
  <si>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</si>
  <si>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</si>
  <si>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</si>
  <si>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</si>
  <si>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</si>
  <si>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</si>
  <si>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</si>
  <si>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</si>
  <si>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</si>
  <si>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</si>
  <si>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</si>
  <si>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</si>
  <si>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</si>
  <si>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</si>
  <si>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</si>
  <si>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</si>
  <si>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</si>
  <si>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</si>
  <si>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</si>
  <si>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</si>
  <si>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</si>
  <si>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</si>
  <si>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</si>
  <si>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</si>
  <si>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</si>
  <si>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</si>
  <si>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</si>
  <si>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</si>
  <si>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</si>
  <si>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</si>
  <si>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</si>
  <si>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</si>
  <si>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</si>
  <si>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</si>
  <si>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</si>
  <si>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</si>
  <si>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</si>
  <si>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</si>
  <si>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</si>
  <si>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</si>
  <si>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</si>
  <si>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</si>
  <si>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</si>
  <si>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</si>
  <si>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</si>
  <si>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</si>
  <si>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</si>
  <si>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</si>
  <si>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</si>
  <si>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</si>
  <si>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</si>
  <si>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</si>
  <si>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</si>
  <si>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</si>
  <si>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</si>
  <si>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</si>
  <si>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</si>
  <si>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</si>
  <si>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</si>
  <si>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</si>
  <si>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</si>
  <si>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</si>
  <si>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</si>
  <si>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</si>
  <si>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</si>
  <si>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</si>
  <si>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</si>
  <si>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</si>
  <si>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</si>
  <si>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</si>
  <si>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</si>
  <si>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</si>
  <si>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</si>
  <si>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</si>
  <si>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</si>
  <si>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</si>
  <si>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</si>
  <si>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</si>
  <si>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</si>
  <si>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</si>
  <si>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</si>
  <si>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</si>
  <si>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</si>
  <si>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</si>
  <si>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</si>
  <si>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</si>
  <si>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</si>
  <si>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</si>
  <si>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</si>
  <si>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</si>
  <si>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</si>
  <si>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</si>
  <si>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</si>
  <si>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</si>
  <si>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</si>
  <si>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</si>
  <si>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</si>
  <si>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</si>
  <si>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</si>
  <si>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</si>
  <si>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</si>
  <si>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</si>
  <si>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</si>
  <si>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</si>
  <si>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</si>
  <si>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</si>
  <si>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</si>
  <si>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</si>
  <si>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</si>
  <si>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</si>
  <si>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</si>
  <si>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</si>
  <si>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</si>
  <si>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</si>
  <si>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</si>
  <si>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</si>
  <si>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</si>
  <si>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</si>
  <si>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</si>
  <si>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</si>
  <si>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</si>
  <si>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</si>
  <si>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</si>
  <si>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</si>
  <si>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</si>
  <si>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</si>
  <si>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</si>
  <si>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</si>
  <si>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</si>
  <si>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</si>
  <si>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</si>
  <si>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</si>
  <si>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</si>
  <si>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</si>
  <si>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</si>
  <si>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</si>
  <si>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</si>
  <si>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</si>
  <si>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</si>
  <si>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</si>
  <si>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</si>
  <si>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</si>
  <si>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</si>
  <si>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</si>
  <si>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</si>
  <si>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</si>
  <si>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</si>
  <si>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</si>
  <si>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</si>
  <si>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</si>
  <si>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</si>
  <si>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</si>
  <si>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</si>
  <si>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</si>
  <si>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</si>
  <si>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</si>
  <si>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</si>
  <si>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</si>
  <si>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</si>
  <si>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</si>
  <si>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</si>
  <si>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</si>
  <si>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</si>
  <si>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</si>
  <si>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</si>
  <si>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</si>
  <si>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</si>
  <si>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</si>
  <si>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</si>
  <si>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</si>
  <si>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</si>
  <si>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</si>
  <si>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</si>
  <si>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</si>
  <si>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</si>
  <si>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</si>
  <si>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</si>
  <si>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</si>
  <si>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</si>
  <si>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</si>
  <si>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</si>
  <si>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</si>
  <si>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</si>
  <si>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</si>
  <si>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</si>
  <si>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</si>
  <si>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</si>
  <si>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</si>
  <si>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</si>
  <si>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</si>
  <si>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</si>
  <si>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</si>
  <si>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</si>
  <si>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</si>
  <si>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</si>
  <si>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</si>
  <si>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</si>
  <si>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</si>
  <si>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</si>
  <si>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</si>
  <si>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</si>
  <si>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</si>
  <si>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</si>
  <si>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</si>
  <si>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</si>
  <si>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</si>
  <si>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</si>
  <si>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</si>
  <si>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</si>
  <si>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</si>
  <si>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</si>
  <si>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</si>
  <si>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</si>
  <si>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</si>
  <si>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</si>
  <si>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</si>
  <si>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</si>
  <si>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</si>
  <si>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</si>
  <si>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</si>
  <si>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</si>
  <si>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</si>
  <si>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</si>
  <si>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</si>
  <si>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</si>
  <si>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</si>
  <si>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</si>
  <si>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</si>
  <si>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</si>
  <si>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</si>
  <si>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</si>
  <si>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</si>
  <si>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</si>
  <si>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</si>
  <si>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</si>
  <si>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</si>
  <si>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</si>
  <si>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</si>
  <si>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</si>
  <si>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</si>
  <si>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</si>
  <si>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</si>
  <si>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</si>
  <si>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</si>
  <si>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</si>
  <si>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</si>
  <si>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</si>
  <si>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</si>
  <si>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</si>
  <si>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</si>
  <si>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</si>
  <si>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</si>
  <si>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</si>
  <si>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</si>
  <si>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</si>
  <si>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</si>
  <si>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</si>
  <si>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</si>
  <si>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</si>
  <si>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</si>
  <si>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</si>
  <si>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</si>
  <si>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</si>
  <si>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</si>
  <si>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</si>
  <si>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</si>
  <si>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</si>
  <si>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</si>
  <si>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</si>
  <si>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</si>
  <si>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</si>
  <si>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</si>
  <si>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</si>
  <si>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</si>
  <si>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</si>
  <si>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</si>
  <si>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</si>
  <si>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</si>
  <si>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</si>
  <si>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</si>
  <si>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</si>
  <si>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</si>
  <si>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</si>
  <si>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</si>
  <si>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</si>
  <si>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</si>
  <si>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</si>
  <si>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</si>
  <si>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</si>
  <si>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</si>
  <si>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</si>
  <si>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</si>
  <si>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</si>
  <si>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</si>
  <si>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</si>
  <si>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</si>
  <si>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</si>
  <si>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</si>
  <si>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</si>
  <si>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</si>
  <si>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</si>
  <si>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</si>
  <si>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</si>
  <si>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</si>
  <si>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</si>
  <si>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</si>
  <si>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</si>
  <si>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</si>
  <si>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</si>
  <si>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</si>
  <si>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</si>
  <si>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</si>
  <si>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</si>
  <si>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</si>
  <si>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</si>
  <si>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</si>
  <si>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</si>
  <si>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</si>
  <si>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</si>
  <si>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</si>
  <si>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</si>
  <si>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</si>
  <si>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</si>
  <si>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</si>
  <si>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</si>
  <si>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</si>
  <si>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</si>
  <si>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</si>
  <si>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</si>
  <si>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</si>
  <si>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</si>
  <si>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</si>
  <si>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</si>
  <si>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</si>
  <si>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</si>
  <si>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</si>
  <si>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</si>
  <si>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</si>
  <si>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</si>
  <si>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</si>
  <si>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</si>
  <si>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</si>
  <si>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</si>
  <si>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</si>
  <si>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</si>
  <si>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</si>
  <si>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</si>
  <si>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</si>
  <si>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</si>
  <si>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</si>
  <si>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</si>
  <si>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</si>
  <si>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</si>
  <si>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</si>
  <si>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</si>
  <si>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</si>
  <si>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</si>
  <si>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</si>
  <si>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</si>
  <si>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</si>
  <si>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</si>
  <si>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</si>
  <si>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</si>
  <si>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</si>
  <si>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</si>
  <si>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</si>
  <si>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</si>
  <si>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</si>
  <si>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</si>
  <si>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</si>
  <si>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</si>
  <si>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</si>
  <si>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</si>
  <si>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</si>
  <si>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</si>
  <si>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</si>
  <si>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</si>
  <si>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</si>
  <si>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</si>
  <si>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</si>
  <si>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</si>
  <si>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</si>
  <si>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</si>
  <si>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</si>
  <si>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</si>
  <si>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</si>
  <si>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</si>
  <si>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</si>
  <si>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</si>
  <si>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</si>
  <si>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</si>
  <si>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</si>
  <si>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</si>
  <si>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</si>
  <si>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</si>
  <si>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</si>
  <si>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</si>
  <si>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</si>
  <si>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</si>
  <si>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</si>
  <si>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</si>
  <si>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</si>
  <si>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</si>
  <si>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</si>
  <si>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</si>
  <si>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</si>
  <si>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</si>
  <si>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</si>
  <si>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</si>
  <si>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</si>
  <si>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</si>
  <si>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</si>
  <si>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</si>
  <si>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</si>
  <si>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</si>
  <si>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</si>
  <si>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</si>
  <si>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</si>
  <si>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</si>
  <si>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</si>
  <si>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</si>
  <si>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</si>
  <si>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</si>
  <si>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</si>
  <si>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</si>
  <si>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</si>
  <si>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</si>
  <si>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</si>
  <si>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</si>
  <si>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</si>
  <si>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</si>
  <si>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</si>
  <si>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</si>
  <si>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</si>
  <si>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</si>
  <si>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</si>
  <si>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</si>
  <si>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</si>
  <si>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</si>
  <si>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</si>
  <si>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</si>
  <si>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</si>
  <si>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</si>
  <si>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</si>
  <si>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</si>
  <si>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</si>
  <si>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</si>
  <si>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</si>
  <si>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</si>
  <si>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</si>
  <si>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</si>
  <si>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</si>
  <si>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</si>
  <si>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</si>
  <si>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</si>
  <si>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</si>
  <si>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</si>
  <si>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</si>
  <si>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</si>
  <si>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</si>
  <si>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</si>
  <si>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</si>
  <si>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</si>
  <si>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</si>
  <si>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</si>
  <si>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</si>
  <si>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</si>
  <si>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</si>
  <si>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</si>
  <si>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</si>
  <si>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</si>
  <si>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</si>
  <si>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</si>
  <si>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</si>
  <si>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</si>
  <si>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</si>
  <si>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</si>
  <si>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</si>
  <si>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</si>
  <si>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</si>
  <si>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</si>
  <si>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</si>
  <si>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</si>
  <si>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</si>
  <si>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</si>
  <si>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</si>
  <si>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</si>
  <si>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</si>
  <si>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</si>
  <si>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</si>
  <si>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</si>
  <si>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</si>
  <si>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</si>
  <si>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</si>
  <si>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</si>
  <si>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</si>
  <si>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</si>
  <si>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</si>
  <si>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</si>
  <si>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</si>
  <si>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</si>
  <si>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</si>
  <si>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</si>
  <si>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</si>
  <si>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</si>
  <si>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</si>
  <si>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</si>
  <si>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</si>
  <si>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</si>
  <si>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</si>
  <si>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</si>
  <si>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</si>
  <si>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</si>
  <si>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</si>
  <si>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</si>
  <si>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</si>
  <si>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</si>
  <si>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</si>
  <si>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</si>
  <si>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</si>
  <si>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</si>
  <si>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</si>
  <si>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</si>
  <si>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</si>
  <si>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</si>
  <si>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</si>
  <si>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</si>
  <si>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</si>
  <si>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</si>
  <si>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</si>
  <si>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</si>
  <si>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</si>
  <si>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</si>
  <si>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</si>
  <si>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</si>
  <si>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</si>
  <si>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</si>
  <si>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</si>
  <si>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</si>
  <si>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</si>
  <si>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</si>
  <si>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</si>
  <si>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</si>
  <si>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</si>
  <si>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</si>
  <si>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</si>
  <si>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</si>
  <si>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</si>
  <si>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</si>
  <si>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</si>
  <si>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</si>
  <si>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</si>
  <si>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</si>
  <si>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</si>
  <si>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</si>
  <si>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</si>
  <si>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</si>
  <si>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</si>
  <si>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</si>
  <si>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</si>
  <si>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</si>
  <si>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</si>
  <si>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</si>
  <si>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</si>
  <si>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</si>
  <si>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</si>
  <si>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</si>
  <si>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</si>
  <si>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</si>
  <si>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</si>
  <si>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</si>
  <si>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</si>
  <si>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</si>
  <si>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</si>
  <si>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</si>
  <si>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</si>
  <si>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</si>
  <si>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</si>
  <si>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</si>
  <si>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</si>
  <si>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</si>
  <si>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</si>
  <si>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</si>
  <si>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</si>
  <si>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</si>
  <si>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</si>
  <si>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</si>
  <si>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</si>
  <si>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</si>
  <si>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</si>
  <si>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</si>
  <si>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</si>
  <si>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</si>
  <si>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</si>
  <si>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</si>
  <si>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</si>
  <si>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</si>
  <si>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</si>
  <si>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</si>
  <si>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</si>
  <si>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</si>
  <si>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</si>
  <si>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</si>
  <si>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</si>
  <si>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</si>
  <si>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</si>
  <si>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</si>
  <si>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</si>
  <si>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</si>
  <si>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</si>
  <si>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</si>
  <si>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</si>
  <si>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</si>
  <si>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</si>
  <si>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</si>
  <si>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</si>
  <si>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</si>
  <si>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</si>
  <si>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</si>
  <si>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</si>
  <si>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</si>
  <si>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</si>
  <si>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</si>
  <si>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</si>
  <si>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</si>
  <si>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</si>
  <si>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</si>
  <si>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</si>
  <si>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</si>
  <si>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</si>
  <si>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</si>
  <si>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</si>
  <si>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</si>
  <si>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</si>
  <si>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</si>
  <si>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</si>
  <si>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</si>
  <si>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</si>
  <si>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</si>
  <si>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</si>
  <si>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</si>
  <si>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</si>
  <si>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</si>
  <si>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</si>
  <si>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</si>
  <si>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</si>
  <si>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</si>
  <si>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</si>
  <si>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</si>
  <si>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</si>
  <si>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</si>
  <si>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</si>
  <si>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</si>
  <si>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</si>
  <si>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</si>
  <si>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</si>
  <si>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</si>
  <si>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</si>
  <si>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</si>
  <si>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</si>
  <si>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</si>
  <si>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</si>
  <si>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</si>
  <si>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</si>
  <si>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</si>
  <si>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</si>
  <si>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</si>
  <si>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</si>
  <si>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</si>
  <si>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</si>
  <si>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</si>
  <si>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</si>
  <si>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</si>
  <si>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</si>
  <si>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</si>
  <si>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</si>
  <si>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</si>
  <si>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</si>
  <si>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</si>
  <si>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</si>
  <si>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</si>
  <si>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</si>
  <si>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</si>
  <si>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</si>
  <si>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</si>
  <si>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</si>
  <si>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</si>
  <si>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</si>
  <si>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</si>
  <si>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</si>
  <si>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</si>
  <si>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</si>
  <si>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</si>
  <si>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</si>
  <si>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</si>
  <si>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</si>
  <si>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</si>
  <si>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</si>
  <si>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</si>
  <si>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</si>
  <si>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</si>
  <si>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</si>
  <si>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</si>
  <si>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</si>
  <si>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</si>
  <si>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</si>
  <si>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</si>
  <si>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</si>
  <si>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</si>
  <si>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</si>
  <si>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</si>
  <si>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</si>
  <si>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</si>
  <si>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</si>
  <si>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</si>
  <si>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</si>
  <si>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</si>
  <si>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</si>
  <si>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</si>
  <si>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</si>
  <si>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</si>
  <si>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</si>
  <si>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</si>
  <si>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</si>
  <si>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</si>
  <si>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</si>
  <si>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</si>
  <si>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</si>
  <si>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</si>
  <si>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</si>
  <si>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</si>
  <si>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</si>
  <si>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</si>
  <si>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</si>
  <si>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</si>
  <si>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</si>
  <si>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</si>
  <si>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</si>
  <si>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</si>
  <si>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</si>
  <si>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</si>
  <si>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</si>
  <si>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</si>
  <si>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</si>
  <si>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</si>
  <si>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</si>
  <si>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</si>
  <si>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</si>
  <si>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</si>
  <si>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</si>
  <si>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</si>
  <si>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</si>
  <si>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</si>
  <si>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</si>
  <si>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</si>
  <si>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</si>
  <si>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</si>
  <si>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</si>
  <si>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</si>
  <si>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</si>
  <si>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</si>
  <si>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</si>
  <si>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</si>
  <si>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</si>
  <si>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</si>
  <si>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</si>
  <si>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</si>
  <si>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</si>
  <si>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</si>
  <si>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</si>
  <si>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</si>
  <si>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</si>
  <si>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</si>
  <si>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</si>
  <si>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</si>
  <si>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</si>
  <si>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</si>
  <si>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</si>
  <si>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</si>
  <si>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</si>
  <si>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</si>
  <si>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</si>
  <si>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</si>
  <si>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</si>
  <si>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</si>
  <si>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</si>
  <si>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</si>
  <si>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</si>
  <si>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</si>
  <si>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</si>
  <si>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</si>
  <si>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</si>
  <si>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</si>
  <si>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</si>
  <si>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</si>
  <si>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</si>
  <si>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</si>
  <si>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</si>
  <si>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</si>
  <si>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</si>
  <si>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</si>
  <si>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</si>
  <si>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</si>
  <si>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</si>
  <si>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</si>
  <si>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</si>
  <si>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</si>
  <si>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</si>
  <si>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</si>
  <si>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</si>
  <si>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</si>
  <si>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</si>
  <si>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</si>
  <si>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</si>
  <si>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</si>
  <si>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</si>
  <si>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</si>
  <si>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</si>
  <si>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</si>
  <si>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</si>
  <si>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</si>
  <si>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</si>
  <si>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</si>
  <si>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</si>
  <si>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</si>
  <si>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</si>
  <si>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</si>
  <si>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</si>
  <si>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</si>
  <si>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</si>
  <si>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</si>
  <si>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</si>
  <si>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</si>
  <si>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</si>
  <si>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</si>
  <si>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</si>
  <si>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</si>
  <si>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</si>
  <si>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</si>
  <si>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</si>
  <si>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</si>
  <si>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</si>
  <si>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</si>
  <si>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</si>
  <si>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</si>
  <si>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</si>
  <si>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</si>
  <si>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</si>
  <si>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</si>
  <si>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</si>
  <si>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</si>
  <si>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</si>
  <si>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</si>
  <si>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</si>
  <si>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</si>
  <si>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</si>
  <si>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</si>
  <si>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</si>
  <si>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</si>
  <si>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</si>
  <si>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</si>
  <si>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</si>
  <si>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</si>
  <si>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</si>
  <si>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</si>
  <si>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</si>
  <si>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</si>
  <si>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</si>
  <si>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</si>
  <si>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</si>
  <si>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</si>
  <si>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</si>
  <si>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</si>
  <si>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</si>
  <si>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</si>
  <si>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</si>
  <si>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</si>
  <si>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</si>
  <si>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</si>
  <si>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</si>
  <si>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</si>
  <si>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</si>
  <si>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</si>
  <si>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</si>
  <si>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</si>
  <si>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</si>
  <si>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</si>
  <si>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</si>
  <si>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</si>
  <si>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</si>
  <si>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</si>
  <si>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</si>
  <si>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</si>
  <si>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</si>
  <si>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</si>
  <si>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</si>
  <si>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</si>
  <si>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</si>
  <si>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</si>
  <si>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</si>
  <si>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</si>
  <si>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</si>
  <si>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</si>
  <si>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</si>
  <si>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</si>
  <si>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</si>
  <si>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</si>
  <si>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</si>
  <si>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</si>
  <si>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</si>
  <si>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</si>
  <si>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</si>
  <si>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</si>
  <si>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</si>
  <si>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</si>
  <si>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</si>
  <si>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</si>
  <si>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</si>
  <si>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</si>
  <si>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</si>
  <si>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</si>
  <si>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</si>
  <si>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</si>
  <si>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</si>
  <si>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</si>
  <si>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</si>
  <si>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</si>
  <si>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</si>
  <si>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</si>
  <si>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</si>
  <si>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</si>
  <si>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</si>
  <si>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</si>
  <si>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</si>
  <si>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</si>
  <si>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</si>
  <si>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</si>
  <si>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</si>
  <si>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</si>
  <si>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</si>
  <si>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</si>
  <si>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</si>
  <si>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</si>
  <si>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</si>
  <si>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</si>
  <si>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</si>
  <si>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</si>
  <si>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</si>
  <si>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</si>
  <si>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</si>
  <si>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</si>
  <si>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</si>
  <si>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</si>
  <si>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</si>
  <si>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</si>
  <si>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</si>
  <si>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</si>
  <si>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</si>
  <si>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</si>
  <si>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</si>
  <si>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</si>
  <si>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</si>
  <si>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</si>
  <si>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</si>
  <si>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</si>
  <si>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</si>
  <si>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</si>
  <si>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</si>
  <si>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</si>
  <si>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</si>
  <si>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</si>
  <si>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</si>
  <si>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</si>
  <si>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</si>
  <si>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</si>
  <si>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</si>
  <si>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</si>
  <si>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</si>
  <si>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</si>
  <si>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</si>
  <si>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</si>
  <si>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</si>
  <si>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</si>
  <si>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</si>
  <si>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</si>
  <si>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</si>
  <si>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</si>
  <si>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</si>
  <si>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</si>
  <si>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</si>
  <si>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</si>
  <si>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</si>
  <si>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</si>
  <si>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</si>
  <si>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</si>
  <si>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</si>
  <si>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</si>
  <si>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</si>
  <si>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</si>
  <si>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</si>
  <si>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</si>
  <si>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</si>
  <si>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</si>
  <si>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</si>
  <si>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</si>
  <si>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</si>
  <si>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</si>
  <si>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</si>
  <si>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</si>
  <si>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</si>
  <si>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</si>
  <si>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</si>
  <si>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</si>
  <si>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</si>
  <si>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</si>
  <si>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</si>
  <si>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</si>
  <si>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</si>
  <si>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</si>
  <si>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</si>
  <si>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</si>
  <si>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</si>
  <si>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</si>
  <si>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</si>
  <si>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</si>
  <si>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</si>
  <si>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</si>
  <si>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</si>
  <si>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</si>
  <si>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</si>
  <si>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</si>
  <si>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</si>
  <si>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</si>
  <si>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</si>
  <si>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</si>
  <si>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</si>
  <si>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</si>
  <si>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</si>
  <si>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</si>
  <si>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</si>
  <si>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</si>
  <si>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</si>
  <si>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</si>
  <si>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</si>
  <si>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</si>
  <si>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</si>
  <si>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</si>
  <si>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</si>
  <si>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</si>
  <si>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</si>
  <si>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</si>
  <si>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</si>
  <si>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</si>
  <si>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</si>
  <si>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</si>
  <si>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</si>
  <si>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</si>
  <si>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</si>
  <si>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</si>
  <si>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</si>
  <si>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</si>
  <si>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</si>
  <si>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</si>
  <si>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</si>
  <si>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</si>
  <si>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</si>
  <si>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</si>
  <si>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</si>
  <si>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</si>
  <si>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</si>
  <si>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</si>
  <si>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</si>
  <si>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</si>
  <si>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</si>
  <si>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</si>
  <si>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</si>
  <si>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</si>
  <si>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</si>
  <si>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</si>
  <si>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</si>
  <si>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</si>
  <si>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</si>
  <si>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</si>
  <si>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</si>
  <si>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</si>
  <si>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</si>
  <si>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</si>
  <si>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</si>
  <si>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</si>
  <si>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</si>
  <si>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</si>
  <si>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</si>
  <si>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</si>
  <si>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</si>
  <si>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</si>
  <si>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</si>
  <si>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</si>
  <si>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</si>
  <si>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</si>
  <si>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</si>
  <si>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</si>
  <si>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</si>
  <si>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</si>
  <si>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</si>
  <si>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</si>
  <si>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</si>
  <si>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</si>
  <si>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</si>
  <si>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</si>
  <si>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</si>
  <si>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</si>
  <si>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</si>
  <si>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</si>
  <si>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</si>
  <si>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</si>
  <si>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</si>
  <si>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</si>
  <si>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</si>
  <si>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</si>
  <si>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</si>
  <si>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</si>
  <si>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</si>
  <si>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</si>
  <si>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</si>
  <si>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</si>
  <si>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</si>
  <si>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</si>
  <si>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</si>
  <si>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</si>
  <si>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</si>
  <si>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</si>
  <si>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</si>
  <si>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</si>
  <si>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</si>
  <si>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</si>
  <si>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</si>
  <si>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</si>
  <si>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</si>
  <si>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</si>
  <si>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</si>
  <si>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</si>
  <si>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</si>
  <si>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</si>
  <si>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</si>
  <si>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</si>
  <si>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</si>
  <si>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</si>
  <si>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</si>
  <si>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</si>
  <si>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</si>
  <si>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</si>
  <si>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</si>
  <si>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</si>
  <si>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</si>
  <si>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</si>
  <si>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</si>
  <si>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</si>
  <si>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</si>
  <si>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</si>
  <si>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</si>
  <si>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</si>
  <si>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</si>
  <si>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</si>
  <si>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</si>
  <si>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</si>
  <si>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</si>
  <si>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</si>
  <si>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</si>
  <si>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</si>
  <si>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</si>
  <si>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</si>
  <si>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</si>
  <si>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</si>
  <si>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</si>
  <si>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</si>
  <si>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</si>
  <si>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</si>
  <si>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</si>
  <si>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</si>
  <si>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</si>
  <si>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</si>
  <si>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</si>
  <si>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</si>
  <si>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</si>
  <si>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</si>
  <si>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</si>
  <si>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</si>
  <si>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</si>
  <si>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</si>
  <si>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</si>
  <si>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</si>
  <si>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</si>
  <si>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</si>
  <si>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</si>
  <si>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</si>
  <si>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</si>
  <si>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</si>
  <si>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</si>
  <si>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</si>
  <si>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</si>
  <si>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</si>
  <si>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</si>
  <si>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</si>
  <si>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</si>
  <si>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</si>
  <si>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</si>
  <si>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</si>
  <si>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</si>
  <si>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</si>
  <si>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</si>
  <si>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</si>
  <si>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</si>
  <si>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</si>
  <si>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</si>
  <si>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</si>
  <si>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</si>
  <si>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</si>
  <si>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</si>
  <si>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</si>
  <si>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</si>
  <si>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</si>
  <si>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</si>
  <si>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</si>
  <si>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</si>
  <si>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</si>
  <si>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</si>
  <si>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</si>
  <si>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</si>
  <si>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</si>
  <si>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</si>
  <si>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</si>
  <si>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</si>
  <si>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</si>
  <si>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</si>
  <si>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</si>
  <si>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</si>
  <si>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</si>
  <si>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</si>
  <si>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</si>
  <si>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</si>
  <si>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</si>
  <si>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</si>
  <si>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</si>
  <si>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</si>
  <si>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</si>
  <si>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</si>
  <si>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</si>
  <si>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</si>
  <si>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</si>
  <si>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</si>
  <si>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</si>
  <si>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</si>
  <si>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</si>
  <si>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</si>
  <si>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</si>
  <si>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</si>
  <si>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</si>
  <si>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</si>
  <si>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</si>
  <si>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</si>
  <si>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</si>
  <si>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</si>
  <si>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</si>
  <si>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</si>
  <si>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</si>
  <si>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</si>
  <si>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</si>
  <si>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</si>
  <si>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</si>
  <si>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</si>
  <si>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</si>
  <si>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</si>
  <si>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</si>
  <si>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</si>
  <si>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</si>
  <si>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</si>
  <si>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</si>
  <si>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</si>
  <si>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</si>
  <si>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</si>
  <si>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</si>
  <si>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</si>
  <si>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</si>
  <si>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</si>
  <si>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</si>
  <si>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</si>
  <si>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</si>
  <si>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</si>
  <si>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</si>
  <si>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</si>
  <si>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</si>
  <si>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</si>
  <si>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</si>
  <si>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</si>
  <si>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</si>
  <si>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</si>
  <si>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</si>
  <si>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</si>
  <si>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</si>
  <si>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</si>
  <si>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</si>
  <si>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</si>
  <si>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</si>
  <si>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</si>
  <si>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</si>
  <si>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</si>
  <si>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</si>
  <si>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</si>
  <si>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</si>
  <si>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</si>
  <si>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</si>
  <si>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</si>
  <si>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</si>
  <si>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</si>
  <si>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</si>
  <si>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</si>
  <si>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</si>
  <si>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</si>
  <si>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</si>
  <si>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</si>
  <si>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</si>
  <si>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</si>
  <si>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</si>
  <si>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</si>
  <si>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</si>
  <si>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</si>
  <si>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</si>
  <si>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</si>
  <si>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</si>
  <si>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</si>
  <si>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</si>
  <si>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</si>
  <si>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</si>
  <si>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</si>
  <si>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</si>
  <si>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</si>
  <si>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</si>
  <si>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</si>
  <si>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</si>
  <si>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</si>
  <si>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</si>
  <si>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</si>
  <si>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</si>
  <si>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</si>
  <si>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</si>
  <si>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</si>
  <si>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</si>
  <si>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</si>
  <si>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</si>
  <si>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</si>
  <si>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</si>
  <si>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</si>
  <si>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</si>
  <si>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</si>
  <si>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</si>
  <si>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</si>
  <si>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</si>
  <si>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</si>
  <si>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</si>
  <si>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</si>
  <si>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</si>
  <si>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</si>
  <si>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</si>
  <si>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</si>
  <si>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</si>
  <si>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</si>
  <si>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</si>
  <si>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</si>
  <si>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</si>
  <si>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</si>
  <si>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</si>
  <si>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</si>
  <si>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</si>
  <si>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</si>
  <si>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</si>
  <si>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</si>
  <si>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</si>
  <si>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</si>
  <si>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</si>
  <si>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</si>
  <si>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</si>
  <si>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</si>
  <si>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</si>
  <si>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</si>
  <si>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</si>
  <si>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</si>
  <si>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</si>
  <si>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</si>
  <si>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</si>
  <si>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</si>
  <si>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</si>
  <si>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</si>
  <si>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</si>
  <si>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</si>
  <si>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</si>
  <si>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</si>
  <si>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</si>
  <si>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</si>
  <si>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</si>
  <si>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</si>
  <si>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</si>
  <si>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</si>
  <si>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</si>
  <si>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</si>
  <si>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</si>
  <si>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</si>
  <si>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</si>
  <si>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</si>
  <si>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</si>
  <si>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</si>
  <si>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</si>
  <si>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</si>
  <si>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</si>
  <si>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</si>
  <si>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</si>
  <si>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</si>
  <si>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</si>
  <si>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</si>
  <si>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</si>
  <si>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</si>
  <si>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</si>
  <si>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</si>
  <si>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</si>
  <si>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</si>
  <si>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</si>
  <si>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</si>
  <si>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</si>
  <si>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</si>
  <si>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</si>
  <si>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</si>
  <si>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</si>
  <si>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</si>
  <si>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</si>
  <si>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</si>
  <si>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</si>
  <si>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</si>
  <si>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</si>
  <si>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</si>
  <si>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</si>
  <si>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</si>
  <si>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</si>
  <si>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</si>
  <si>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</si>
  <si>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</si>
  <si>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</si>
  <si>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</si>
  <si>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</si>
  <si>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</si>
  <si>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</si>
  <si>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</si>
  <si>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</si>
  <si>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</si>
  <si>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</si>
  <si>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</si>
  <si>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</si>
  <si>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</si>
  <si>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</si>
  <si>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</si>
  <si>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</si>
  <si>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</si>
  <si>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</si>
  <si>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</si>
  <si>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</si>
  <si>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</si>
  <si>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</si>
  <si>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</si>
  <si>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</si>
  <si>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</si>
  <si>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</si>
  <si>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</si>
  <si>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</si>
  <si>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</si>
  <si>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</si>
  <si>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</si>
  <si>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</si>
  <si>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</si>
  <si>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</si>
  <si>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</si>
  <si>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</si>
  <si>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</si>
  <si>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</si>
  <si>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</si>
  <si>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</si>
  <si>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</si>
  <si>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</si>
  <si>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</si>
  <si>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</si>
  <si>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</si>
  <si>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</si>
  <si>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</si>
  <si>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</si>
  <si>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</si>
  <si>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</si>
  <si>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</si>
  <si>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</si>
  <si>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</si>
  <si>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</si>
  <si>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</si>
  <si>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</si>
  <si>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</si>
  <si>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</si>
  <si>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</si>
  <si>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</si>
  <si>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</si>
  <si>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</si>
  <si>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</si>
  <si>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</si>
  <si>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</si>
  <si>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</si>
  <si>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</si>
  <si>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</si>
  <si>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</si>
  <si>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</si>
  <si>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</si>
  <si>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</si>
  <si>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</si>
  <si>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</si>
  <si>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</si>
  <si>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</si>
  <si>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</si>
  <si>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</si>
  <si>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</si>
  <si>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</si>
  <si>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</si>
  <si>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</si>
  <si>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</si>
  <si>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</si>
  <si>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</si>
  <si>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</si>
  <si>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</si>
  <si>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</si>
  <si>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</si>
  <si>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</si>
  <si>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</si>
  <si>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</si>
  <si>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</si>
  <si>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</si>
  <si>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</si>
  <si>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</si>
  <si>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</si>
  <si>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</si>
  <si>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</si>
  <si>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</si>
  <si>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</si>
  <si>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</si>
  <si>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</si>
  <si>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</si>
  <si>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</si>
  <si>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</si>
  <si>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</si>
  <si>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</si>
  <si>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</si>
  <si>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</si>
  <si>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</si>
  <si>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</si>
  <si>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</si>
  <si>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</si>
  <si>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</si>
  <si>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</si>
  <si>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</si>
  <si>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</si>
  <si>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</si>
  <si>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</si>
  <si>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</si>
  <si>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</si>
  <si>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</si>
  <si>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</si>
  <si>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</si>
  <si>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</si>
  <si>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</si>
  <si>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</si>
  <si>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</si>
  <si>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</si>
  <si>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</si>
  <si>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</si>
  <si>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</si>
  <si>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</si>
  <si>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</si>
  <si>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</si>
  <si>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</si>
  <si>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</si>
  <si>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</si>
  <si>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</si>
  <si>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</si>
  <si>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</si>
  <si>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</si>
  <si>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</si>
  <si>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</si>
  <si>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</si>
  <si>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</si>
  <si>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</si>
  <si>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</si>
  <si>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</si>
  <si>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</si>
  <si>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</si>
  <si>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</si>
  <si>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</si>
  <si>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</si>
  <si>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</si>
  <si>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</si>
  <si>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</si>
  <si>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</si>
  <si>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</si>
  <si>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</si>
  <si>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</si>
  <si>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</si>
  <si>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</si>
  <si>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</si>
  <si>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</si>
  <si>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</si>
  <si>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</si>
  <si>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</si>
  <si>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</si>
  <si>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</si>
  <si>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</si>
  <si>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</si>
  <si>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</si>
  <si>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</si>
  <si>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</si>
  <si>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</si>
  <si>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</si>
  <si>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</si>
  <si>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</si>
  <si>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</si>
  <si>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</si>
  <si>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</si>
  <si>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</si>
  <si>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</si>
  <si>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</si>
  <si>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</si>
  <si>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</si>
  <si>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</si>
  <si>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</si>
  <si>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</si>
  <si>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</si>
  <si>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</si>
  <si>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</si>
  <si>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</si>
  <si>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</si>
  <si>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</si>
  <si>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</si>
  <si>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</si>
  <si>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</si>
  <si>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</si>
  <si>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</si>
  <si>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</si>
  <si>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</si>
  <si>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</si>
  <si>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</si>
  <si>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</si>
  <si>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</si>
  <si>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</si>
  <si>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</si>
  <si>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</si>
  <si>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</si>
  <si>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</si>
  <si>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</si>
  <si>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</si>
  <si>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</si>
  <si>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</si>
  <si>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</si>
  <si>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</si>
  <si>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</si>
  <si>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</si>
  <si>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</si>
  <si>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</si>
  <si>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</si>
  <si>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</si>
  <si>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</si>
  <si>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</si>
  <si>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</si>
  <si>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</si>
  <si>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</si>
  <si>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</si>
  <si>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</si>
  <si>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</si>
  <si>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</si>
  <si>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</si>
  <si>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</si>
  <si>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</si>
  <si>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</si>
  <si>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</si>
  <si>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</si>
  <si>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</si>
  <si>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</si>
  <si>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</si>
  <si>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</si>
  <si>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</si>
  <si>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</si>
  <si>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</si>
  <si>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</si>
  <si>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</si>
  <si>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</si>
  <si>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</si>
  <si>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</si>
  <si>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</si>
  <si>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</si>
  <si>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</si>
  <si>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</si>
  <si>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</si>
  <si>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</si>
  <si>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</si>
  <si>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</si>
  <si>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</si>
  <si>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</si>
  <si>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</si>
  <si>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</si>
  <si>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</si>
  <si>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</si>
  <si>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</si>
  <si>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</si>
  <si>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</si>
  <si>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</si>
  <si>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</si>
  <si>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</si>
  <si>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</si>
  <si>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</si>
  <si>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</si>
  <si>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</si>
  <si>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</si>
  <si>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</si>
  <si>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</si>
  <si>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</si>
  <si>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</si>
  <si>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</si>
  <si>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</si>
  <si>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</si>
  <si>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</si>
  <si>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</si>
  <si>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</si>
  <si>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</si>
  <si>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</si>
  <si>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</si>
  <si>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</si>
  <si>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</si>
  <si>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</si>
  <si>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</si>
  <si>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</si>
  <si>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</si>
  <si>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</si>
  <si>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</si>
  <si>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</si>
  <si>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</si>
  <si>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</si>
  <si>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</si>
  <si>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</si>
  <si>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</si>
  <si>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</si>
  <si>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</si>
  <si>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</si>
  <si>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</si>
  <si>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</si>
  <si>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</si>
  <si>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</si>
  <si>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</si>
  <si>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</si>
  <si>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</si>
  <si>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</si>
  <si>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</si>
  <si>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</si>
  <si>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</si>
  <si>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</si>
  <si>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</si>
  <si>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</si>
  <si>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</si>
  <si>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</si>
  <si>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</si>
  <si>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</si>
  <si>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</si>
  <si>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</si>
  <si>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</si>
  <si>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</si>
  <si>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</si>
  <si>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</si>
  <si>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</si>
  <si>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</si>
  <si>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</si>
  <si>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</si>
  <si>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</si>
  <si>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</si>
  <si>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</si>
  <si>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</si>
  <si>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</si>
  <si>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</si>
  <si>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</si>
  <si>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</si>
  <si>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</si>
  <si>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</si>
  <si>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</si>
  <si>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</si>
  <si>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</si>
  <si>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</si>
  <si>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</si>
  <si>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</si>
  <si>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</si>
  <si>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</si>
  <si>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</si>
  <si>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</si>
  <si>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</si>
  <si>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</si>
  <si>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</si>
  <si>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</si>
  <si>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</si>
  <si>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</si>
  <si>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</si>
  <si>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</si>
  <si>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</si>
  <si>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</si>
  <si>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</si>
  <si>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</si>
  <si>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</si>
  <si>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</si>
  <si>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</si>
  <si>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</si>
  <si>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</si>
  <si>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</si>
  <si>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</si>
  <si>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</si>
  <si>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</si>
  <si>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</si>
  <si>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</si>
  <si>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</si>
  <si>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</si>
  <si>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</si>
  <si>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</si>
  <si>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</si>
  <si>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</si>
  <si>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</si>
  <si>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</si>
  <si>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</si>
  <si>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</si>
  <si>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</si>
  <si>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</si>
  <si>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</si>
  <si>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</si>
  <si>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</si>
  <si>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</si>
  <si>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</si>
  <si>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</si>
  <si>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</si>
  <si>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</si>
  <si>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</si>
  <si>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</si>
  <si>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</si>
  <si>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</si>
  <si>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</si>
  <si>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</si>
  <si>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</si>
  <si>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</si>
  <si>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</si>
  <si>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</si>
  <si>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</si>
  <si>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</si>
  <si>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</si>
  <si>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</si>
  <si>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</si>
  <si>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</si>
  <si>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</si>
  <si>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</si>
  <si>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</si>
  <si>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</si>
  <si>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</si>
  <si>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</si>
  <si>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</si>
  <si>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</si>
  <si>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</si>
  <si>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</si>
  <si>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</si>
  <si>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</si>
  <si>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</si>
  <si>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</si>
  <si>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</si>
  <si>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</si>
  <si>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</si>
  <si>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</si>
  <si>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</si>
  <si>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</si>
  <si>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</si>
  <si>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</si>
  <si>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</si>
  <si>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</si>
  <si>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</si>
  <si>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</si>
  <si>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</si>
  <si>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</si>
  <si>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</si>
  <si>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</si>
  <si>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</si>
  <si>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</si>
  <si>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</si>
  <si>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</si>
  <si>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</si>
  <si>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</si>
  <si>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</si>
  <si>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</si>
  <si>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</si>
  <si>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</si>
  <si>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</si>
  <si>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</si>
  <si>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</si>
  <si>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</si>
  <si>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</si>
  <si>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</si>
  <si>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</si>
  <si>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</si>
  <si>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</si>
  <si>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</si>
  <si>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</si>
  <si>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</si>
  <si>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</si>
  <si>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</si>
  <si>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</si>
  <si>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</si>
  <si>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</si>
  <si>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</si>
  <si>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</si>
  <si>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</si>
  <si>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</si>
  <si>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</si>
  <si>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</si>
  <si>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</si>
  <si>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</si>
  <si>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</si>
  <si>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</si>
  <si>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</si>
  <si>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</si>
  <si>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</si>
  <si>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</si>
  <si>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</si>
  <si>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</si>
  <si>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</si>
  <si>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</si>
  <si>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</si>
  <si>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</si>
  <si>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</si>
  <si>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</si>
  <si>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</si>
  <si>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</si>
  <si>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</si>
  <si>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</si>
  <si>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</si>
  <si>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</si>
  <si>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</si>
  <si>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</si>
  <si>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</si>
  <si>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</si>
  <si>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</si>
  <si>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</si>
  <si>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</si>
  <si>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</si>
  <si>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</si>
  <si>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</si>
  <si>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</si>
  <si>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</si>
  <si>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</si>
  <si>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</si>
  <si>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</si>
  <si>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</si>
  <si>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</si>
  <si>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</si>
  <si>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</si>
  <si>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</si>
  <si>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</si>
  <si>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</si>
  <si>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</si>
  <si>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</si>
  <si>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</si>
  <si>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</si>
  <si>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</si>
  <si>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</si>
  <si>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</si>
  <si>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</si>
  <si>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</si>
  <si>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</si>
  <si>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</si>
  <si>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</si>
  <si>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</si>
  <si>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</si>
  <si>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</si>
  <si>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</si>
  <si>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</si>
  <si>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</si>
  <si>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</si>
  <si>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</si>
  <si>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</si>
  <si>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</si>
  <si>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</si>
  <si>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</si>
  <si>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</si>
  <si>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</si>
  <si>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</si>
  <si>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</si>
  <si>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</si>
  <si>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</si>
  <si>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</si>
  <si>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</si>
  <si>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</si>
  <si>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</si>
  <si>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</si>
  <si>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</si>
  <si>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</si>
  <si>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</si>
  <si>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</si>
  <si>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</si>
  <si>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</si>
  <si>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</si>
  <si>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</si>
  <si>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</si>
  <si>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</si>
  <si>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</si>
  <si>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</si>
  <si>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</si>
  <si>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</si>
  <si>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</si>
  <si>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</si>
  <si>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</si>
  <si>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</si>
  <si>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</si>
  <si>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</si>
  <si>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</si>
  <si>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</si>
  <si>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</si>
  <si>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</si>
  <si>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</si>
  <si>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</si>
  <si>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</si>
  <si>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</si>
  <si>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</si>
  <si>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</si>
  <si>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</si>
  <si>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</si>
  <si>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</si>
  <si>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</si>
  <si>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</si>
  <si>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</si>
  <si>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</si>
  <si>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</si>
  <si>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</si>
  <si>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</si>
  <si>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</si>
  <si>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</si>
  <si>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</si>
  <si>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</si>
  <si>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</si>
  <si>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</si>
  <si>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</si>
  <si>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</si>
  <si>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</si>
  <si>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</si>
  <si>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</si>
  <si>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</si>
  <si>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</si>
  <si>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</si>
  <si>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</si>
  <si>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</si>
  <si>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</si>
  <si>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</si>
  <si>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</si>
  <si>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</si>
  <si>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</si>
  <si>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</si>
  <si>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</si>
  <si>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</si>
  <si>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</si>
  <si>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</si>
  <si>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</si>
  <si>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</si>
  <si>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</si>
  <si>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</si>
  <si>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</si>
  <si>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</si>
  <si>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</si>
  <si>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</si>
  <si>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</si>
  <si>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</si>
  <si>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</si>
  <si>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</si>
  <si>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</si>
  <si>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</si>
  <si>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</si>
  <si>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</si>
  <si>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</si>
  <si>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</si>
  <si>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</si>
  <si>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</si>
  <si>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</si>
  <si>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</si>
  <si>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</si>
  <si>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</si>
  <si>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</si>
  <si>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</si>
  <si>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</si>
  <si>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</si>
  <si>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</si>
  <si>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</si>
  <si>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</si>
  <si>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</si>
  <si>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</si>
  <si>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</si>
  <si>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</si>
  <si>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</si>
  <si>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</si>
  <si>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</si>
  <si>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</si>
  <si>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</si>
  <si>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</si>
  <si>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</si>
  <si>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</si>
  <si>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</si>
  <si>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</si>
  <si>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</si>
  <si>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</si>
  <si>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</si>
  <si>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</si>
  <si>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</si>
  <si>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</si>
  <si>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</si>
  <si>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</si>
  <si>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</si>
  <si>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</si>
  <si>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</si>
  <si>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</si>
  <si>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</si>
  <si>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</si>
  <si>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</si>
  <si>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</si>
  <si>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</si>
  <si>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</si>
  <si>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</si>
  <si>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</si>
  <si>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</si>
  <si>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</si>
  <si>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</si>
  <si>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</si>
  <si>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</si>
  <si>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</si>
  <si>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</si>
  <si>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</si>
  <si>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</si>
  <si>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</si>
  <si>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</si>
  <si>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</si>
  <si>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</si>
  <si>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</si>
  <si>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</si>
  <si>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</si>
  <si>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</si>
  <si>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</si>
  <si>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</si>
  <si>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</si>
  <si>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</si>
  <si>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</si>
  <si>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</si>
  <si>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</si>
  <si>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</si>
  <si>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</si>
  <si>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</si>
  <si>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</si>
  <si>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</si>
  <si>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</si>
  <si>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</si>
  <si>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</si>
  <si>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</si>
  <si>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</si>
  <si>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</si>
  <si>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</si>
  <si>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</si>
  <si>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</si>
  <si>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</si>
  <si>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</si>
  <si>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</si>
  <si>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</si>
  <si>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</si>
  <si>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</si>
  <si>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</si>
  <si>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</si>
  <si>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</si>
  <si>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</si>
  <si>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</si>
  <si>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</si>
  <si>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</si>
  <si>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</si>
  <si>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</si>
  <si>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</si>
  <si>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</si>
  <si>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</si>
  <si>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</si>
  <si>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</si>
  <si>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</si>
  <si>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</si>
  <si>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</si>
  <si>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</si>
  <si>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</si>
  <si>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</si>
  <si>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</si>
  <si>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</si>
  <si>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</si>
  <si>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</si>
  <si>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</si>
  <si>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</si>
  <si>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</si>
  <si>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</si>
  <si>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</si>
  <si>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</si>
  <si>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</si>
  <si>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</si>
  <si>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</si>
  <si>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</si>
  <si>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</si>
  <si>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</si>
  <si>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</si>
  <si>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</si>
  <si>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</si>
  <si>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</si>
  <si>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</si>
  <si>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</si>
  <si>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</si>
  <si>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</si>
  <si>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</si>
  <si>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</si>
  <si>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</si>
  <si>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</si>
  <si>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</si>
  <si>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</si>
  <si>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</si>
  <si>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</si>
  <si>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</si>
  <si>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</si>
  <si>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</si>
  <si>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</si>
  <si>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</si>
  <si>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</si>
  <si>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</si>
  <si>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</si>
  <si>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</si>
  <si>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</si>
  <si>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</si>
  <si>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</si>
  <si>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</si>
  <si>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</si>
  <si>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</si>
  <si>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</si>
  <si>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</si>
  <si>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</si>
  <si>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</si>
  <si>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</si>
  <si>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</si>
  <si>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</si>
  <si>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</si>
  <si>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</si>
  <si>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</si>
  <si>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</si>
  <si>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</si>
  <si>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</si>
  <si>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</si>
  <si>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</si>
  <si>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</si>
  <si>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</si>
  <si>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</si>
  <si>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</si>
  <si>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</si>
  <si>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</si>
  <si>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</si>
  <si>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</si>
  <si>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</si>
  <si>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</si>
  <si>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</si>
  <si>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</si>
  <si>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</si>
  <si>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</si>
  <si>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</si>
  <si>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</si>
  <si>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</si>
  <si>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</si>
  <si>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</si>
  <si>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</si>
  <si>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</si>
  <si>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</si>
  <si>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</si>
  <si>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</si>
  <si>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</si>
  <si>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</si>
  <si>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</si>
  <si>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</si>
  <si>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</si>
  <si>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</si>
  <si>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</si>
  <si>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</si>
  <si>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</si>
  <si>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</si>
  <si>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</si>
  <si>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</si>
  <si>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</si>
  <si>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</si>
  <si>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</si>
  <si>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</si>
  <si>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</si>
  <si>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</si>
  <si>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</si>
  <si>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</si>
  <si>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</si>
  <si>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</si>
  <si>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</si>
  <si>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</si>
  <si>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</si>
  <si>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</si>
  <si>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</si>
  <si>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</si>
  <si>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</si>
  <si>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</si>
  <si>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</si>
  <si>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</si>
  <si>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</si>
  <si>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</si>
  <si>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</si>
  <si>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</si>
  <si>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</si>
  <si>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</si>
  <si>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</si>
  <si>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</si>
  <si>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</si>
  <si>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</si>
  <si>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</si>
  <si>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</si>
  <si>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</si>
  <si>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</si>
  <si>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</si>
  <si>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</si>
  <si>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</si>
  <si>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</si>
  <si>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</si>
  <si>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</si>
  <si>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</si>
  <si>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</si>
  <si>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</si>
  <si>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</si>
  <si>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</si>
  <si>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</si>
  <si>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</si>
  <si>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</si>
  <si>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</si>
  <si>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</si>
  <si>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</si>
  <si>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</si>
  <si>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</si>
  <si>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</si>
  <si>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</si>
  <si>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</si>
  <si>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</si>
  <si>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</si>
  <si>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</si>
  <si>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</si>
  <si>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</si>
  <si>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</si>
  <si>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</si>
  <si>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</si>
  <si>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</si>
  <si>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</si>
  <si>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</si>
  <si>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</si>
  <si>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</si>
  <si>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</si>
  <si>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</si>
  <si>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</si>
  <si>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</si>
  <si>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</si>
  <si>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</si>
  <si>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</si>
  <si>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</si>
  <si>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</si>
  <si>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</si>
  <si>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</si>
  <si>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</si>
  <si>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</si>
  <si>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</si>
  <si>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</si>
  <si>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</si>
  <si>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</si>
  <si>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</si>
  <si>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</si>
  <si>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</si>
  <si>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</si>
  <si>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</si>
  <si>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</si>
  <si>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</si>
  <si>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</si>
  <si>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</si>
  <si>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</si>
  <si>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</si>
  <si>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</si>
  <si>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</si>
  <si>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</si>
  <si>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</si>
  <si>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</si>
  <si>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</si>
  <si>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</si>
  <si>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</si>
  <si>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</si>
  <si>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</si>
  <si>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</si>
  <si>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</si>
  <si>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</si>
  <si>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</si>
  <si>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</si>
  <si>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</si>
  <si>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</si>
  <si>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</si>
  <si>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</si>
  <si>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</si>
  <si>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</si>
  <si>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</si>
  <si>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</si>
  <si>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</si>
  <si>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</si>
  <si>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</si>
  <si>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</si>
  <si>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</si>
  <si>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</si>
  <si>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</si>
  <si>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</si>
  <si>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</si>
  <si>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</si>
  <si>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</si>
  <si>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</si>
  <si>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</si>
  <si>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</si>
  <si>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</si>
  <si>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</si>
  <si>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</si>
  <si>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</si>
  <si>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</si>
  <si>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</si>
  <si>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</si>
  <si>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</si>
  <si>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</si>
  <si>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</si>
  <si>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</si>
  <si>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</si>
  <si>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</si>
  <si>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</si>
  <si>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</si>
  <si>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</si>
  <si>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</si>
  <si>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</si>
  <si>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</si>
  <si>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</si>
  <si>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</si>
  <si>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</si>
  <si>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</si>
  <si>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</si>
  <si>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</si>
  <si>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</si>
  <si>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</si>
  <si>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</si>
  <si>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</si>
  <si>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</si>
  <si>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</si>
  <si>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</si>
  <si>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</si>
  <si>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</si>
  <si>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</si>
  <si>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</si>
  <si>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</si>
  <si>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</si>
  <si>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</si>
  <si>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</si>
  <si>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</si>
  <si>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</si>
  <si>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</si>
  <si>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</si>
  <si>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</si>
  <si>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</si>
  <si>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</si>
  <si>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</si>
  <si>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</si>
  <si>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</si>
  <si>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</si>
  <si>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</si>
  <si>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</si>
  <si>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</si>
  <si>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</si>
  <si>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</si>
  <si>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</si>
  <si>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</si>
  <si>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</si>
  <si>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</si>
  <si>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</si>
  <si>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</si>
  <si>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</si>
  <si>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</si>
  <si>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</si>
  <si>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</si>
  <si>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</si>
  <si>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</si>
  <si>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</si>
  <si>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</si>
  <si>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</si>
  <si>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</si>
  <si>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</si>
  <si>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</si>
  <si>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</si>
  <si>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</si>
  <si>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</si>
  <si>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</si>
  <si>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</si>
  <si>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</si>
  <si>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</si>
  <si>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</si>
  <si>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</si>
  <si>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</si>
  <si>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</si>
  <si>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</si>
  <si>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</si>
  <si>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</si>
  <si>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</si>
  <si>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</si>
  <si>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</si>
  <si>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</si>
  <si>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</si>
  <si>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</si>
  <si>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</si>
  <si>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</si>
  <si>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</si>
  <si>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</si>
  <si>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</si>
  <si>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</si>
  <si>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</si>
  <si>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</si>
  <si>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</si>
  <si>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</si>
  <si>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</si>
  <si>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</si>
  <si>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</si>
  <si>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</si>
  <si>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</si>
  <si>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</si>
  <si>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</si>
  <si>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</si>
  <si>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</si>
  <si>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</si>
  <si>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</si>
  <si>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</si>
  <si>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</si>
  <si>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</si>
  <si>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</si>
  <si>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</si>
  <si>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</si>
  <si>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</si>
  <si>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</si>
  <si>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</si>
  <si>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</si>
  <si>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</si>
  <si>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</si>
  <si>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</si>
  <si>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</si>
  <si>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</si>
  <si>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</si>
  <si>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</si>
  <si>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</si>
  <si>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</si>
  <si>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</si>
  <si>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</si>
  <si>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</si>
  <si>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</si>
  <si>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</si>
  <si>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</si>
  <si>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</si>
  <si>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</si>
  <si>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</si>
  <si>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</si>
  <si>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</si>
  <si>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</si>
  <si>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</si>
  <si>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</si>
  <si>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</si>
  <si>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</si>
  <si>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</si>
  <si>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</si>
  <si>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</si>
  <si>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</si>
  <si>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</si>
  <si>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</si>
  <si>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</si>
  <si>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</si>
  <si>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</si>
  <si>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</si>
  <si>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</si>
  <si>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</si>
  <si>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</si>
  <si>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</si>
  <si>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</si>
  <si>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</si>
  <si>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</si>
  <si>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</si>
  <si>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</si>
  <si>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</si>
  <si>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</si>
  <si>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</si>
  <si>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</si>
  <si>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</si>
  <si>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</si>
  <si>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</si>
  <si>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</si>
  <si>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</si>
  <si>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</si>
  <si>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</si>
  <si>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</si>
  <si>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</si>
  <si>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</si>
  <si>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</si>
  <si>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</si>
  <si>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</si>
  <si>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</si>
  <si>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</si>
  <si>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</si>
  <si>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</si>
  <si>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</si>
  <si>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</si>
  <si>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</si>
  <si>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</si>
  <si>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</si>
  <si>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</si>
  <si>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</si>
  <si>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</si>
  <si>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</si>
  <si>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</si>
  <si>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</si>
  <si>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</si>
  <si>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</si>
  <si>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</si>
  <si>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</si>
  <si>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</si>
  <si>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</si>
  <si>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</si>
  <si>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</si>
  <si>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</si>
  <si>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</si>
  <si>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</si>
  <si>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</si>
  <si>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</si>
  <si>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</si>
  <si>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</si>
  <si>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</si>
  <si>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</si>
  <si>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</si>
  <si>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</si>
  <si>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</si>
  <si>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</si>
  <si>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</si>
  <si>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</si>
  <si>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</si>
  <si>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</si>
  <si>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</si>
  <si>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</si>
  <si>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</si>
  <si>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</si>
  <si>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</si>
  <si>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</si>
  <si>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</si>
  <si>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</si>
  <si>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</si>
  <si>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</si>
  <si>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</si>
  <si>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</si>
  <si>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</si>
  <si>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</si>
  <si>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</si>
  <si>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</si>
  <si>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</si>
  <si>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</si>
  <si>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</si>
  <si>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</si>
  <si>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</si>
  <si>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</si>
  <si>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</si>
  <si>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</si>
  <si>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</si>
  <si>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</si>
  <si>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</si>
  <si>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</si>
  <si>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</si>
  <si>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</si>
  <si>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</si>
  <si>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</si>
  <si>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</si>
  <si>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</si>
  <si>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</si>
  <si>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</si>
  <si>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</si>
  <si>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</si>
  <si>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</si>
  <si>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</si>
  <si>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</si>
  <si>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</si>
  <si>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</si>
  <si>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</si>
  <si>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</si>
  <si>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</si>
  <si>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</si>
  <si>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</si>
  <si>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</si>
  <si>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</si>
  <si>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</si>
  <si>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</si>
  <si>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</si>
  <si>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</si>
  <si>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</si>
  <si>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</si>
  <si>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</si>
  <si>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</si>
  <si>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</si>
  <si>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</si>
  <si>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</si>
  <si>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</si>
  <si>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</si>
  <si>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</si>
  <si>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</si>
  <si>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</si>
  <si>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</si>
  <si>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</si>
  <si>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</si>
  <si>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</si>
  <si>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</si>
  <si>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</si>
  <si>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</si>
  <si>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</si>
  <si>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</si>
  <si>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</si>
  <si>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</si>
  <si>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</si>
  <si>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</si>
  <si>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</si>
  <si>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</si>
  <si>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</si>
  <si>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</si>
  <si>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</si>
  <si>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</si>
  <si>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</si>
  <si>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</si>
  <si>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</si>
  <si>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</si>
  <si>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</si>
  <si>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</si>
  <si>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</si>
  <si>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</si>
  <si>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</si>
  <si>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</si>
  <si>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</si>
  <si>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</si>
  <si>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</si>
  <si>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</si>
  <si>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</si>
  <si>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</si>
  <si>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</si>
  <si>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</si>
  <si>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</si>
  <si>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</si>
  <si>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</si>
  <si>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</si>
  <si>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</si>
  <si>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</si>
  <si>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</si>
  <si>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</si>
  <si>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</si>
  <si>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</si>
  <si>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</si>
  <si>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</si>
  <si>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</si>
  <si>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</si>
  <si>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</si>
  <si>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</si>
  <si>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</si>
  <si>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</si>
  <si>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</si>
  <si>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</si>
  <si>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</si>
  <si>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</si>
  <si>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</si>
  <si>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</si>
  <si>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</si>
  <si>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</si>
  <si>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</si>
  <si>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</si>
  <si>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</si>
  <si>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</si>
  <si>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</si>
  <si>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</si>
  <si>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</si>
  <si>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</si>
  <si>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</si>
  <si>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</si>
  <si>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</si>
  <si>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</si>
  <si>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</si>
  <si>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</si>
  <si>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</si>
  <si>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</si>
  <si>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</si>
  <si>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</si>
  <si>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</si>
  <si>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</si>
  <si>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</si>
  <si>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</si>
  <si>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</si>
  <si>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</si>
  <si>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</si>
  <si>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</si>
  <si>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</si>
  <si>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</si>
  <si>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</si>
  <si>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</si>
  <si>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</si>
  <si>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</si>
  <si>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</si>
  <si>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</si>
  <si>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</si>
  <si>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</si>
  <si>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</si>
  <si>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</si>
  <si>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</si>
  <si>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</si>
  <si>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</si>
  <si>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</si>
  <si>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</si>
  <si>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</si>
  <si>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</si>
  <si>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</si>
  <si>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</si>
  <si>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</si>
  <si>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</si>
  <si>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</si>
  <si>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</si>
  <si>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</si>
  <si>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</si>
  <si>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</si>
  <si>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</si>
  <si>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</si>
  <si>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</si>
  <si>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</si>
  <si>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</si>
  <si>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</si>
  <si>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</si>
  <si>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</si>
  <si>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</si>
  <si>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</si>
  <si>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</si>
  <si>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</si>
  <si>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</si>
  <si>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</si>
  <si>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</si>
  <si>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</si>
  <si>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</si>
  <si>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</si>
  <si>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</si>
  <si>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</si>
  <si>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</si>
  <si>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</si>
  <si>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</si>
  <si>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</si>
  <si>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</si>
  <si>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</si>
  <si>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</si>
  <si>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</si>
  <si>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</si>
  <si>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</si>
  <si>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</si>
  <si>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</si>
  <si>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</si>
  <si>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</si>
  <si>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</si>
  <si>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</si>
  <si>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</si>
  <si>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</si>
  <si>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</si>
  <si>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</si>
  <si>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</si>
  <si>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</si>
  <si>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</si>
  <si>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</si>
  <si>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</si>
  <si>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</si>
  <si>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</si>
  <si>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</si>
  <si>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</si>
  <si>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</si>
  <si>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</si>
  <si>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</si>
  <si>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</si>
  <si>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</si>
  <si>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</si>
  <si>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</si>
  <si>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</si>
  <si>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</si>
  <si>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</si>
  <si>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</si>
  <si>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</si>
  <si>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</si>
  <si>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</si>
  <si>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</si>
  <si>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</si>
  <si>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</si>
  <si>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</si>
  <si>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</si>
  <si>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</si>
  <si>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</si>
  <si>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</si>
  <si>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</si>
  <si>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</si>
  <si>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</si>
  <si>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</si>
  <si>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</si>
  <si>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</si>
  <si>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</si>
  <si>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</si>
  <si>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</si>
  <si>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</si>
  <si>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</si>
  <si>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</si>
  <si>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</si>
  <si>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</si>
  <si>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</si>
  <si>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</si>
  <si>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</si>
  <si>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</si>
  <si>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</si>
  <si>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</si>
  <si>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</si>
  <si>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</si>
  <si>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</si>
  <si>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</si>
  <si>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</si>
  <si>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</si>
  <si>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</si>
  <si>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</si>
  <si>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</si>
  <si>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</si>
  <si>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</si>
  <si>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</si>
  <si>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</si>
  <si>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</si>
  <si>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</si>
  <si>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</si>
  <si>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</si>
  <si>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</si>
  <si>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</si>
  <si>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</si>
  <si>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</si>
  <si>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</si>
  <si>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</si>
  <si>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</si>
  <si>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</si>
  <si>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</si>
  <si>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</si>
  <si>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</si>
  <si>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</si>
  <si>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</si>
  <si>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</si>
  <si>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</si>
  <si>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</si>
  <si>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</si>
  <si>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</si>
  <si>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</si>
  <si>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</si>
  <si>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</si>
  <si>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</si>
  <si>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</si>
  <si>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</si>
  <si>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</si>
  <si>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</si>
  <si>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</si>
  <si>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</si>
  <si>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</si>
  <si>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</si>
  <si>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</si>
  <si>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</si>
  <si>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</si>
  <si>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</si>
  <si>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</si>
  <si>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</si>
  <si>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</si>
  <si>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</si>
  <si>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</si>
  <si>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</si>
  <si>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</si>
  <si>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</si>
  <si>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</si>
  <si>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</si>
  <si>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</si>
  <si>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</si>
  <si>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</si>
  <si>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</si>
  <si>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</si>
  <si>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</si>
  <si>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</si>
  <si>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</si>
  <si>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</si>
  <si>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</si>
  <si>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</si>
  <si>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</si>
  <si>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</si>
  <si>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</si>
  <si>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</si>
  <si>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</si>
  <si>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</si>
  <si>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</si>
  <si>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</si>
  <si>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</si>
  <si>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</si>
  <si>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</si>
  <si>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</si>
  <si>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</si>
  <si>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</si>
  <si>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</si>
  <si>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</si>
  <si>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</si>
  <si>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</si>
  <si>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</si>
  <si>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</si>
  <si>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</si>
  <si>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</si>
  <si>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</si>
  <si>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</si>
  <si>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</si>
  <si>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</si>
  <si>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</si>
  <si>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</si>
  <si>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</si>
  <si>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</si>
  <si>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</si>
  <si>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</si>
  <si>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</si>
  <si>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</si>
  <si>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</si>
  <si>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</si>
  <si>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</si>
  <si>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</si>
  <si>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</si>
  <si>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</si>
  <si>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</si>
  <si>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</si>
  <si>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</si>
  <si>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</si>
  <si>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</si>
  <si>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</si>
  <si>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</si>
  <si>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</si>
  <si>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</si>
  <si>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</si>
  <si>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</si>
  <si>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</si>
  <si>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</si>
  <si>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</si>
  <si>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</si>
  <si>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</si>
  <si>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</si>
  <si>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</si>
  <si>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</si>
  <si>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</si>
  <si>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</si>
  <si>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</si>
  <si>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</si>
  <si>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</si>
  <si>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</si>
  <si>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</si>
  <si>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</si>
  <si>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</si>
  <si>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</si>
  <si>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</si>
  <si>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</si>
  <si>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</si>
  <si>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</si>
  <si>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</si>
  <si>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</si>
  <si>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</si>
  <si>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</si>
  <si>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</si>
  <si>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</si>
  <si>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</si>
  <si>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</si>
  <si>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</si>
  <si>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</si>
  <si>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</si>
  <si>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</si>
  <si>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</si>
  <si>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</si>
  <si>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</si>
  <si>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</si>
  <si>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</si>
  <si>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</si>
  <si>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</si>
  <si>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</si>
  <si>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</si>
  <si>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</si>
  <si>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</si>
  <si>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</si>
  <si>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</si>
  <si>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</si>
  <si>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</si>
  <si>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</si>
  <si>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</si>
  <si>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</si>
  <si>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</si>
  <si>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</si>
  <si>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</si>
  <si>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</si>
  <si>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</si>
  <si>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</si>
  <si>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</si>
  <si>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</si>
  <si>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</si>
  <si>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</si>
  <si>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</si>
  <si>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</si>
  <si>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</si>
  <si>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</si>
  <si>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</si>
  <si>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</si>
  <si>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</si>
  <si>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</si>
  <si>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</si>
  <si>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</si>
  <si>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</si>
  <si>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</si>
  <si>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</si>
  <si>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</si>
  <si>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</si>
  <si>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</si>
  <si>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</si>
  <si>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</si>
  <si>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</si>
  <si>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</si>
  <si>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</si>
  <si>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</si>
  <si>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</si>
  <si>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</si>
  <si>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</si>
  <si>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</si>
  <si>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</si>
  <si>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</si>
  <si>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</si>
  <si>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</si>
  <si>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</si>
  <si>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</si>
  <si>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</si>
  <si>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</si>
  <si>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</si>
  <si>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</si>
  <si>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</si>
  <si>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</si>
  <si>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</si>
  <si>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</si>
  <si>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</si>
  <si>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</si>
  <si>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</si>
  <si>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</si>
  <si>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</si>
  <si>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</si>
  <si>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</si>
  <si>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</si>
  <si>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</si>
  <si>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</si>
  <si>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</si>
  <si>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</si>
  <si>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</si>
  <si>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</si>
  <si>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</si>
  <si>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</si>
  <si>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</si>
  <si>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</si>
  <si>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</si>
  <si>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</si>
  <si>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</si>
  <si>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</si>
  <si>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</si>
  <si>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</si>
  <si>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</si>
  <si>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</si>
  <si>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</si>
  <si>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</si>
  <si>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</si>
  <si>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</si>
  <si>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</si>
  <si>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</si>
  <si>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</si>
  <si>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</si>
  <si>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</si>
  <si>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</si>
  <si>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</si>
  <si>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</si>
  <si>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</si>
  <si>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</si>
  <si>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</si>
  <si>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</si>
  <si>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</si>
  <si>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</si>
  <si>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</si>
  <si>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</si>
  <si>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</si>
  <si>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</si>
  <si>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</si>
  <si>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</si>
  <si>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</si>
  <si>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</si>
  <si>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</si>
  <si>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</si>
  <si>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</si>
  <si>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</si>
  <si>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</si>
  <si>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</si>
  <si>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</si>
  <si>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</si>
  <si>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</si>
  <si>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</si>
  <si>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</si>
  <si>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</si>
  <si>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</si>
  <si>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</si>
  <si>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</si>
  <si>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</si>
  <si>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</si>
  <si>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</si>
  <si>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</si>
  <si>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</si>
  <si>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</si>
  <si>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</si>
  <si>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</si>
  <si>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</si>
  <si>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</si>
  <si>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</si>
  <si>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</si>
  <si>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</si>
  <si>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</si>
  <si>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</si>
  <si>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</si>
  <si>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</si>
  <si>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</si>
  <si>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</si>
  <si>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</si>
  <si>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</si>
  <si>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</si>
  <si>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</si>
  <si>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</si>
  <si>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</si>
  <si>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</si>
  <si>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</si>
  <si>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</si>
  <si>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</si>
  <si>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</si>
  <si>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</si>
  <si>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</si>
  <si>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</si>
  <si>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</si>
  <si>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</si>
  <si>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</si>
  <si>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</si>
  <si>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</si>
  <si>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</si>
  <si>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</si>
  <si>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</si>
  <si>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</si>
  <si>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</si>
  <si>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</si>
  <si>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</si>
  <si>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</si>
  <si>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</si>
  <si>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</si>
  <si>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</si>
  <si>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</si>
  <si>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</si>
  <si>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</si>
  <si>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</si>
  <si>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</si>
  <si>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</si>
  <si>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</si>
  <si>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</si>
  <si>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</si>
  <si>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</si>
  <si>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</si>
  <si>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</si>
  <si>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</si>
  <si>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</si>
  <si>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</si>
  <si>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</si>
  <si>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</si>
  <si>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</si>
  <si>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</si>
  <si>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</si>
  <si>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</si>
  <si>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</si>
  <si>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</si>
  <si>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</si>
  <si>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</si>
  <si>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</si>
  <si>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</si>
  <si>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</si>
  <si>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</si>
  <si>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</si>
  <si>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</si>
  <si>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</si>
  <si>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</si>
  <si>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</si>
  <si>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</si>
  <si>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</si>
  <si>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</si>
  <si>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</si>
  <si>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</si>
  <si>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</si>
  <si>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</si>
  <si>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</si>
  <si>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</si>
  <si>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</si>
  <si>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</si>
  <si>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</si>
  <si>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</si>
  <si>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</si>
  <si>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</si>
  <si>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</si>
  <si>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</si>
  <si>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</si>
  <si>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</si>
  <si>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</si>
  <si>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</si>
  <si>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</si>
  <si>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</si>
  <si>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</si>
  <si>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</si>
  <si>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</si>
  <si>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</si>
  <si>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</si>
  <si>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</si>
  <si>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</si>
  <si>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</si>
  <si>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</si>
  <si>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</si>
  <si>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</si>
  <si>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</si>
  <si>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</si>
  <si>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</si>
  <si>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</si>
  <si>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</si>
  <si>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</si>
  <si>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</si>
  <si>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</si>
  <si>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</si>
  <si>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</si>
  <si>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</si>
  <si>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</si>
  <si>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</si>
  <si>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</si>
  <si>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</si>
  <si>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</si>
  <si>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</si>
  <si>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</si>
  <si>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</si>
  <si>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</si>
  <si>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</si>
  <si>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</si>
  <si>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</si>
  <si>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</si>
  <si>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</si>
  <si>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</si>
  <si>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</si>
  <si>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</si>
  <si>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</si>
  <si>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</si>
  <si>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</si>
  <si>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</si>
  <si>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</si>
  <si>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</si>
  <si>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</si>
  <si>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</si>
  <si>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</si>
  <si>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</si>
  <si>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</si>
  <si>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</si>
  <si>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</si>
  <si>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</si>
  <si>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</si>
  <si>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</si>
  <si>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</si>
  <si>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</si>
  <si>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</si>
  <si>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</si>
  <si>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</si>
  <si>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</si>
  <si>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</si>
  <si>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</si>
  <si>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</si>
  <si>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</si>
  <si>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</si>
  <si>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</si>
  <si>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</si>
  <si>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</si>
  <si>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</si>
  <si>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</si>
  <si>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</si>
  <si>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</si>
  <si>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</si>
  <si>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</si>
  <si>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</si>
  <si>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</si>
  <si>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</si>
  <si>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</si>
  <si>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</si>
  <si>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</si>
  <si>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</si>
  <si>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</si>
  <si>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</si>
  <si>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</si>
  <si>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</si>
  <si>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</si>
  <si>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</si>
  <si>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</si>
  <si>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</si>
  <si>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</si>
  <si>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</si>
  <si>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</si>
  <si>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</si>
  <si>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</si>
  <si>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</si>
  <si>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</si>
  <si>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</si>
  <si>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</si>
  <si>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</si>
  <si>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</si>
  <si>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</si>
  <si>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</si>
  <si>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</si>
  <si>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</si>
  <si>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</si>
  <si>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</si>
  <si>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</si>
  <si>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</si>
  <si>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</si>
  <si>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</si>
  <si>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</si>
  <si>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</si>
  <si>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</si>
  <si>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</si>
  <si>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</si>
  <si>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</si>
  <si>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</si>
  <si>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</si>
  <si>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</si>
  <si>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</si>
  <si>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</si>
  <si>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</si>
  <si>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</si>
  <si>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</si>
  <si>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</si>
  <si>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</si>
  <si>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</si>
  <si>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</si>
  <si>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</si>
  <si>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</si>
  <si>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</si>
  <si>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</si>
  <si>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</si>
  <si>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</si>
  <si>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</si>
  <si>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</si>
  <si>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</si>
  <si>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</si>
  <si>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</si>
  <si>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</si>
  <si>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</si>
  <si>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</si>
  <si>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</si>
  <si>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</si>
  <si>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</si>
  <si>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</si>
  <si>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</si>
  <si>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</si>
  <si>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</si>
  <si>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</si>
  <si>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</si>
  <si>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</si>
  <si>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</si>
  <si>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</si>
  <si>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</si>
  <si>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</si>
  <si>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</si>
  <si>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</si>
  <si>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</si>
  <si>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</si>
  <si>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</si>
  <si>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</si>
  <si>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</si>
  <si>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</si>
  <si>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</si>
  <si>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</si>
  <si>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</si>
  <si>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</si>
  <si>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</si>
  <si>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</si>
  <si>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</si>
  <si>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</si>
  <si>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</si>
  <si>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</si>
  <si>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</si>
  <si>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</si>
  <si>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</si>
  <si>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</si>
  <si>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</si>
  <si>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</si>
  <si>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</si>
  <si>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</si>
  <si>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</si>
  <si>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</si>
  <si>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</si>
  <si>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</si>
  <si>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</si>
  <si>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</si>
  <si>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</si>
  <si>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</si>
  <si>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</si>
  <si>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</si>
  <si>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</si>
  <si>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</si>
  <si>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</si>
  <si>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</si>
  <si>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</si>
  <si>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</si>
  <si>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</si>
  <si>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</si>
  <si>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</si>
  <si>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</si>
  <si>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</si>
  <si>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</si>
  <si>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</si>
  <si>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</si>
  <si>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</si>
  <si>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</si>
  <si>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</si>
  <si>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</si>
  <si>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</si>
  <si>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</si>
  <si>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</si>
  <si>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</si>
  <si>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</si>
  <si>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</si>
  <si>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</si>
  <si>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</si>
  <si>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</si>
  <si>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</si>
  <si>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</si>
  <si>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</si>
  <si>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</si>
  <si>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</si>
  <si>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</si>
  <si>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</si>
  <si>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</si>
  <si>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</si>
  <si>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</si>
  <si>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</si>
  <si>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</si>
  <si>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</si>
  <si>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</si>
  <si>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</si>
  <si>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</si>
  <si>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</si>
  <si>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</si>
  <si>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</si>
  <si>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</si>
  <si>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</si>
  <si>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</si>
  <si>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</si>
  <si>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</si>
  <si>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</si>
  <si>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</si>
  <si>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</si>
  <si>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</si>
  <si>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</si>
  <si>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</si>
  <si>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</si>
  <si>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</si>
  <si>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</si>
  <si>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</si>
  <si>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</si>
  <si>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</si>
  <si>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</si>
  <si>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</si>
  <si>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</si>
  <si>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</si>
  <si>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</si>
  <si>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</si>
  <si>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</si>
  <si>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</si>
  <si>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</si>
  <si>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</si>
  <si>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</si>
  <si>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</si>
  <si>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</si>
  <si>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</si>
  <si>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</si>
  <si>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</si>
  <si>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</si>
  <si>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</si>
  <si>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</si>
  <si>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</si>
  <si>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</si>
  <si>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</si>
  <si>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</si>
  <si>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</si>
  <si>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</si>
  <si>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</si>
  <si>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</si>
  <si>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</si>
  <si>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</si>
  <si>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</si>
  <si>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</si>
  <si>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</si>
  <si>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</si>
  <si>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</si>
  <si>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</si>
  <si>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</si>
  <si>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</si>
  <si>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</si>
  <si>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</si>
  <si>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</si>
  <si>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</si>
  <si>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</si>
  <si>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</si>
  <si>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</si>
  <si>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</si>
  <si>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</si>
  <si>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</si>
  <si>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</si>
  <si>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</si>
  <si>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</si>
  <si>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</si>
  <si>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</si>
  <si>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</si>
  <si>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</si>
  <si>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</si>
  <si>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</si>
  <si>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</si>
  <si>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</si>
  <si>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</si>
  <si>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</si>
  <si>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</si>
  <si>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</si>
  <si>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</si>
  <si>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</si>
  <si>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</si>
  <si>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</si>
  <si>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</si>
  <si>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</si>
  <si>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</si>
  <si>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</si>
  <si>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</si>
  <si>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</si>
  <si>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</si>
  <si>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</si>
  <si>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</si>
  <si>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</si>
  <si>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</si>
  <si>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</si>
  <si>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</si>
  <si>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</si>
  <si>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</si>
  <si>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</si>
  <si>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</si>
  <si>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</si>
  <si>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</si>
  <si>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</si>
  <si>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</si>
  <si>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</si>
  <si>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</si>
  <si>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</si>
  <si>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</si>
  <si>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</si>
  <si>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</si>
  <si>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</si>
  <si>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</si>
  <si>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</si>
  <si>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</si>
  <si>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</si>
  <si>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</si>
  <si>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</si>
  <si>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</si>
  <si>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</si>
  <si>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</si>
  <si>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</si>
  <si>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</si>
  <si>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</si>
  <si>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</si>
  <si>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</si>
  <si>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</si>
  <si>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</si>
  <si>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</si>
  <si>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</si>
  <si>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</si>
  <si>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</si>
  <si>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</si>
  <si>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</si>
  <si>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</si>
  <si>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</si>
  <si>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</si>
  <si>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</si>
  <si>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</si>
  <si>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</si>
  <si>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</si>
  <si>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</si>
  <si>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</si>
  <si>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</si>
  <si>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</si>
  <si>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</si>
  <si>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</si>
  <si>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</si>
  <si>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</si>
  <si>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</si>
  <si>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</si>
  <si>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</si>
  <si>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</si>
  <si>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</si>
  <si>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</si>
  <si>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</si>
  <si>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</si>
  <si>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</si>
  <si>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</si>
  <si>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</si>
  <si>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</si>
  <si>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</si>
  <si>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</si>
  <si>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</si>
  <si>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</si>
  <si>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</si>
  <si>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</si>
  <si>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</si>
  <si>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</si>
  <si>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</si>
  <si>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</si>
  <si>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</si>
  <si>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</si>
  <si>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</si>
  <si>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</si>
  <si>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</si>
  <si>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</si>
  <si>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</si>
  <si>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</si>
  <si>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</si>
  <si>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</si>
  <si>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</si>
  <si>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</si>
  <si>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</si>
  <si>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</si>
  <si>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</si>
  <si>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</si>
  <si>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</si>
  <si>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</si>
  <si>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</si>
  <si>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</si>
  <si>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</si>
  <si>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</si>
  <si>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</si>
  <si>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</si>
  <si>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</si>
  <si>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</si>
  <si>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</si>
  <si>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</si>
  <si>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</si>
  <si>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</si>
  <si>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</si>
  <si>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</si>
  <si>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</si>
  <si>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</si>
  <si>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</si>
  <si>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</si>
  <si>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</si>
  <si>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</si>
  <si>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</si>
  <si>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</si>
  <si>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</si>
  <si>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</si>
  <si>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</si>
  <si>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</si>
  <si>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</si>
  <si>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</si>
  <si>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</si>
  <si>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</si>
  <si>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</si>
  <si>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</si>
  <si>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</si>
  <si>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</si>
  <si>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</si>
  <si>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</si>
  <si>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</si>
  <si>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</si>
  <si>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</si>
  <si>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</si>
  <si>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</si>
  <si>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</si>
  <si>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</si>
  <si>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</si>
  <si>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</si>
  <si>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</si>
  <si>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</si>
  <si>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</si>
  <si>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</si>
  <si>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</si>
  <si>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</si>
  <si>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</si>
  <si>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</si>
  <si>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</si>
  <si>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</si>
  <si>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</si>
  <si>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</si>
  <si>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</si>
  <si>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</si>
  <si>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</si>
  <si>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</si>
  <si>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</si>
  <si>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</si>
  <si>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</si>
  <si>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</si>
  <si>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</si>
  <si>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</si>
  <si>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</si>
  <si>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</si>
  <si>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</si>
  <si>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</si>
  <si>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</si>
  <si>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</si>
  <si>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</si>
  <si>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</si>
  <si>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</si>
  <si>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</si>
  <si>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</si>
  <si>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</si>
  <si>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</si>
  <si>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</si>
  <si>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</si>
  <si>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</si>
  <si>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</si>
  <si>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</si>
  <si>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</si>
  <si>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</si>
  <si>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</si>
  <si>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</si>
  <si>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</si>
  <si>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</si>
  <si>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</si>
  <si>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</si>
  <si>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</si>
  <si>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</si>
  <si>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</si>
  <si>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</si>
  <si>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</si>
  <si>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</si>
  <si>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</si>
  <si>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</si>
  <si>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</si>
  <si>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</si>
  <si>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</si>
  <si>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</si>
  <si>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</si>
  <si>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</si>
  <si>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</si>
  <si>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</si>
  <si>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</si>
  <si>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</si>
  <si>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</si>
  <si>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</si>
  <si>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</si>
  <si>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</si>
  <si>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</si>
  <si>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</si>
  <si>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</si>
  <si>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</si>
  <si>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</si>
  <si>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</si>
  <si>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</si>
  <si>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</si>
  <si>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</si>
  <si>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</si>
  <si>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</si>
  <si>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</si>
  <si>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</si>
  <si>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</si>
  <si>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</si>
  <si>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</si>
  <si>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</si>
  <si>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</si>
  <si>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</si>
  <si>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</si>
  <si>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</si>
  <si>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</si>
  <si>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</si>
  <si>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</si>
  <si>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</si>
  <si>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</si>
  <si>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</si>
  <si>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</si>
  <si>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</si>
  <si>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</si>
  <si>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</si>
  <si>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</si>
  <si>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</si>
  <si>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</si>
  <si>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</si>
  <si>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</si>
  <si>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</si>
  <si>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</si>
  <si>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</si>
  <si>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</si>
  <si>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</si>
  <si>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</si>
  <si>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</si>
  <si>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</si>
  <si>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</si>
  <si>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</si>
  <si>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</si>
  <si>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</si>
  <si>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</si>
  <si>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</si>
  <si>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</si>
  <si>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</si>
  <si>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</si>
  <si>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</si>
  <si>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</si>
  <si>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</si>
  <si>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</si>
  <si>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</si>
  <si>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</si>
  <si>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</si>
  <si>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</si>
  <si>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</si>
  <si>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</si>
  <si>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</si>
  <si>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</si>
  <si>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</si>
  <si>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</si>
  <si>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</si>
  <si>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</si>
  <si>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</si>
  <si>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</si>
  <si>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</si>
  <si>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</si>
  <si>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</si>
  <si>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</si>
  <si>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</si>
  <si>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</si>
  <si>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</si>
  <si>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</si>
  <si>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</si>
  <si>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</si>
  <si>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</si>
  <si>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</si>
  <si>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</si>
  <si>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</si>
  <si>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</si>
  <si>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</si>
  <si>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</si>
  <si>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</si>
  <si>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</si>
  <si>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</si>
  <si>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</si>
  <si>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</si>
  <si>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</si>
  <si>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</si>
  <si>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</si>
  <si>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</si>
  <si>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</si>
  <si>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</si>
  <si>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</si>
  <si>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</si>
  <si>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</si>
  <si>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</si>
  <si>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</si>
  <si>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</si>
  <si>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</si>
  <si>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</si>
  <si>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</si>
  <si>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</si>
  <si>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</si>
  <si>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</si>
  <si>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</si>
  <si>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</si>
  <si>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</si>
  <si>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</si>
  <si>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</si>
  <si>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</si>
  <si>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</si>
  <si>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</si>
  <si>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</si>
  <si>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</si>
  <si>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</si>
  <si>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</si>
  <si>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</si>
  <si>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</si>
  <si>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</si>
  <si>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</si>
  <si>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</si>
  <si>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</si>
  <si>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</si>
  <si>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</si>
  <si>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</si>
  <si>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</si>
  <si>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</si>
  <si>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</si>
  <si>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</si>
  <si>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</si>
  <si>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</si>
  <si>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</si>
  <si>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</si>
  <si>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</si>
  <si>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</si>
  <si>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</si>
  <si>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</si>
  <si>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</si>
  <si>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</si>
  <si>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</si>
  <si>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</si>
  <si>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</si>
  <si>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</si>
  <si>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</si>
  <si>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</si>
  <si>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</si>
  <si>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</si>
  <si>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</si>
  <si>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</si>
  <si>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</si>
  <si>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</si>
  <si>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</si>
  <si>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</si>
  <si>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</si>
  <si>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</si>
  <si>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</si>
  <si>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</si>
  <si>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</si>
  <si>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</si>
  <si>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</si>
  <si>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</si>
  <si>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</si>
  <si>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</si>
  <si>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</si>
  <si>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</si>
  <si>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</si>
  <si>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</si>
  <si>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</si>
  <si>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</si>
  <si>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</si>
  <si>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</si>
  <si>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</si>
  <si>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</si>
  <si>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</si>
  <si>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</si>
  <si>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</si>
  <si>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</si>
  <si>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</si>
  <si>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</si>
  <si>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</si>
  <si>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</si>
  <si>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</si>
  <si>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</si>
  <si>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</si>
  <si>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</si>
  <si>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</si>
  <si>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</si>
  <si>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</si>
  <si>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</si>
  <si>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</si>
  <si>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</si>
  <si>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</si>
  <si>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</si>
  <si>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</si>
  <si>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</si>
  <si>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</si>
  <si>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</si>
  <si>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</si>
  <si>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</si>
  <si>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</si>
  <si>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</si>
  <si>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</si>
  <si>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</si>
  <si>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</si>
  <si>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</si>
  <si>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</si>
  <si>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</si>
  <si>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</si>
  <si>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</si>
  <si>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</si>
  <si>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</si>
  <si>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</si>
  <si>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</si>
  <si>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</si>
  <si>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</si>
  <si>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</si>
  <si>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</si>
  <si>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</si>
  <si>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</si>
  <si>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</si>
  <si>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</si>
  <si>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</si>
  <si>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</si>
  <si>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</si>
  <si>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</si>
  <si>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</si>
  <si>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</si>
  <si>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</si>
  <si>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</si>
  <si>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</si>
  <si>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</si>
  <si>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</si>
  <si>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</si>
  <si>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</si>
  <si>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</si>
  <si>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</si>
  <si>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</si>
  <si>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</si>
  <si>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</si>
  <si>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</si>
  <si>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</si>
  <si>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</si>
  <si>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</si>
  <si>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</si>
  <si>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</si>
  <si>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</si>
  <si>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</si>
  <si>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</si>
  <si>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</si>
  <si>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</si>
  <si>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</si>
  <si>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</si>
  <si>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</si>
  <si>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</si>
  <si>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</si>
  <si>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</si>
  <si>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</si>
  <si>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</si>
  <si>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</si>
  <si>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</si>
  <si>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</si>
  <si>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</si>
  <si>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</si>
  <si>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</si>
  <si>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</si>
  <si>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</si>
  <si>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</si>
  <si>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</si>
  <si>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</si>
  <si>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</si>
  <si>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</si>
  <si>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</si>
  <si>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</si>
  <si>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</si>
  <si>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</si>
  <si>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</si>
  <si>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</si>
  <si>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</si>
  <si>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</si>
  <si>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</si>
  <si>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</si>
  <si>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</si>
  <si>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</si>
  <si>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</si>
  <si>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</si>
  <si>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</si>
  <si>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</si>
  <si>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</si>
  <si>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</si>
  <si>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</si>
  <si>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</si>
  <si>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</si>
  <si>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</si>
  <si>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</si>
  <si>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</si>
  <si>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</si>
  <si>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</si>
  <si>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</si>
  <si>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</si>
  <si>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</si>
  <si>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</si>
  <si>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</si>
  <si>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</si>
  <si>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</si>
  <si>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</si>
  <si>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</si>
  <si>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</si>
  <si>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</si>
  <si>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</si>
  <si>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</si>
  <si>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</si>
  <si>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</si>
  <si>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</si>
  <si>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</si>
  <si>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</si>
  <si>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</si>
  <si>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</si>
  <si>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</si>
  <si>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</si>
  <si>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</si>
  <si>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</si>
  <si>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</si>
  <si>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</si>
  <si>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</si>
  <si>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</si>
  <si>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</si>
  <si>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</si>
  <si>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</si>
  <si>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</si>
  <si>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</si>
  <si>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</si>
  <si>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</si>
  <si>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</si>
  <si>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</si>
  <si>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</si>
  <si>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</si>
  <si>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</si>
  <si>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</si>
  <si>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</si>
  <si>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</si>
  <si>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</si>
  <si>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</si>
  <si>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</si>
  <si>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</si>
  <si>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</si>
  <si>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</si>
  <si>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</si>
  <si>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</si>
  <si>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</si>
  <si>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</si>
  <si>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</si>
  <si>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</si>
  <si>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</si>
  <si>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</si>
  <si>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</si>
  <si>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</si>
  <si>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</si>
  <si>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</si>
  <si>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</si>
  <si>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</si>
  <si>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</si>
  <si>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</si>
  <si>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</si>
  <si>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</si>
  <si>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</si>
  <si>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</si>
  <si>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</si>
  <si>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</si>
  <si>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</si>
  <si>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</si>
  <si>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</si>
  <si>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</si>
  <si>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</si>
  <si>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</si>
  <si>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</si>
  <si>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</si>
  <si>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</si>
  <si>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</si>
  <si>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</si>
  <si>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</si>
  <si>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</si>
  <si>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</si>
  <si>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</si>
  <si>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</si>
  <si>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</si>
  <si>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</si>
  <si>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</si>
  <si>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</si>
  <si>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</si>
  <si>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</si>
  <si>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</si>
  <si>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</si>
  <si>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</si>
  <si>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</si>
  <si>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</si>
  <si>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</si>
  <si>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</si>
  <si>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</si>
  <si>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</si>
  <si>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</si>
  <si>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</si>
  <si>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</si>
  <si>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</si>
  <si>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</si>
  <si>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</si>
  <si>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</si>
  <si>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</si>
  <si>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</si>
  <si>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</si>
  <si>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</si>
  <si>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</si>
  <si>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</si>
  <si>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</si>
  <si>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</si>
  <si>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</si>
  <si>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</si>
  <si>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</si>
  <si>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</si>
  <si>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</si>
  <si>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</si>
  <si>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</si>
  <si>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</si>
  <si>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</si>
  <si>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</si>
  <si>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</si>
  <si>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</si>
  <si>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</si>
  <si>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</si>
  <si>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</si>
  <si>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</si>
  <si>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</si>
  <si>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</si>
  <si>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</si>
  <si>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</si>
  <si>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</si>
  <si>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</si>
  <si>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</si>
  <si>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</si>
  <si>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</si>
  <si>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</si>
  <si>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</si>
  <si>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</si>
  <si>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</si>
  <si>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</si>
  <si>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</si>
  <si>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</si>
  <si>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</si>
  <si>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</si>
  <si>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</si>
  <si>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</si>
  <si>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</si>
  <si>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</si>
  <si>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</si>
  <si>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</si>
  <si>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</si>
  <si>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</si>
  <si>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</si>
  <si>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</si>
  <si>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</si>
  <si>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</si>
  <si>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</si>
  <si>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</si>
  <si>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</si>
  <si>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</si>
  <si>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</si>
  <si>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</si>
  <si>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</si>
  <si>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</si>
  <si>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</si>
  <si>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</si>
  <si>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</si>
  <si>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</si>
  <si>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</si>
  <si>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</si>
  <si>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</si>
  <si>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</si>
  <si>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</si>
  <si>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</si>
  <si>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</si>
  <si>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</si>
  <si>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</si>
  <si>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</si>
  <si>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</si>
  <si>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</si>
  <si>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</si>
  <si>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</si>
  <si>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</si>
  <si>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</si>
  <si>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</si>
  <si>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</si>
  <si>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</si>
  <si>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</si>
  <si>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</si>
  <si>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</si>
  <si>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</si>
  <si>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</si>
  <si>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</si>
  <si>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</si>
  <si>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</si>
  <si>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</si>
  <si>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</si>
  <si>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</si>
  <si>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</si>
  <si>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</si>
  <si>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</si>
  <si>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</si>
  <si>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</si>
  <si>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</si>
  <si>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</si>
  <si>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</si>
  <si>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</si>
  <si>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</si>
  <si>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</si>
  <si>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</si>
  <si>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</si>
  <si>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</si>
  <si>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</si>
  <si>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</si>
  <si>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</si>
  <si>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</si>
  <si>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</si>
  <si>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</si>
  <si>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</si>
  <si>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</si>
  <si>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</si>
  <si>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</si>
  <si>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</si>
  <si>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</si>
  <si>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</si>
  <si>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</si>
  <si>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</si>
  <si>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</si>
  <si>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</si>
  <si>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</si>
  <si>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</si>
  <si>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</si>
  <si>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</si>
  <si>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</si>
  <si>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</si>
  <si>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</si>
  <si>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</si>
  <si>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</si>
  <si>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</si>
  <si>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</si>
  <si>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</si>
  <si>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</si>
  <si>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</si>
  <si>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</si>
  <si>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</si>
  <si>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</si>
  <si>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</si>
  <si>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</si>
  <si>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</si>
  <si>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</si>
  <si>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</si>
  <si>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</si>
  <si>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</si>
  <si>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</si>
  <si>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</si>
  <si>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</si>
  <si>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</si>
  <si>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</si>
  <si>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</si>
  <si>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</si>
  <si>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</si>
  <si>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</si>
  <si>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</si>
  <si>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</si>
  <si>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</si>
  <si>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</si>
  <si>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</si>
  <si>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</si>
  <si>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</si>
  <si>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</si>
  <si>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</si>
  <si>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</si>
  <si>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</si>
  <si>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</si>
  <si>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</si>
  <si>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</si>
  <si>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</si>
  <si>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</si>
  <si>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</si>
  <si>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</si>
  <si>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</si>
  <si>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</si>
  <si>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</si>
  <si>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</si>
  <si>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</si>
  <si>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</si>
  <si>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</si>
  <si>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</si>
  <si>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</si>
  <si>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</si>
  <si>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</si>
  <si>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</si>
  <si>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</si>
  <si>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</si>
  <si>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</si>
  <si>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</si>
  <si>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</si>
  <si>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</si>
  <si>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</si>
  <si>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</si>
  <si>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</si>
  <si>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</si>
  <si>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</si>
  <si>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</si>
  <si>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</si>
  <si>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</si>
  <si>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</si>
  <si>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</si>
  <si>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</si>
  <si>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</si>
  <si>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</si>
  <si>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</si>
  <si>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</si>
  <si>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</si>
  <si>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</si>
  <si>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</si>
  <si>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</si>
  <si>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</si>
  <si>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</si>
  <si>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</si>
  <si>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</si>
  <si>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</si>
  <si>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</si>
  <si>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</si>
  <si>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</si>
  <si>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</si>
  <si>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</si>
  <si>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</si>
  <si>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</si>
  <si>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</si>
  <si>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</si>
  <si>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</si>
  <si>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</si>
  <si>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</si>
  <si>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</si>
  <si>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</si>
  <si>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</si>
  <si>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</si>
  <si>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</si>
  <si>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</si>
  <si>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</si>
  <si>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</si>
  <si>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</si>
  <si>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</si>
  <si>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</si>
  <si>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</si>
  <si>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</si>
  <si>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</si>
  <si>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</si>
  <si>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</si>
  <si>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</si>
  <si>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</si>
  <si>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</si>
  <si>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</si>
  <si>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</si>
  <si>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</si>
  <si>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</si>
  <si>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</si>
  <si>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</si>
  <si>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</si>
  <si>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</si>
  <si>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</si>
  <si>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</si>
  <si>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</si>
  <si>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</si>
  <si>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</si>
  <si>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</si>
  <si>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</si>
  <si>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</si>
  <si>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</si>
  <si>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</si>
  <si>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</si>
  <si>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</si>
  <si>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</si>
  <si>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</si>
  <si>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</si>
  <si>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</si>
  <si>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</si>
  <si>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</si>
  <si>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</si>
  <si>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</si>
  <si>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</si>
  <si>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</si>
  <si>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</si>
  <si>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</si>
  <si>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</si>
  <si>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</si>
  <si>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</si>
  <si>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</si>
  <si>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</si>
  <si>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</si>
  <si>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</si>
  <si>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</si>
  <si>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</si>
  <si>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</si>
  <si>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</si>
  <si>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</si>
  <si>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</si>
  <si>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</si>
  <si>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</si>
  <si>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</si>
  <si>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</si>
  <si>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</si>
  <si>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</si>
  <si>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</si>
  <si>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</si>
  <si>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</si>
  <si>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</si>
  <si>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</si>
  <si>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</si>
  <si>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</si>
  <si>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</si>
  <si>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</si>
  <si>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</si>
  <si>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</si>
  <si>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</si>
  <si>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</si>
  <si>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</si>
  <si>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</si>
  <si>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</si>
  <si>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</si>
  <si>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</si>
  <si>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</si>
  <si>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</si>
  <si>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</si>
  <si>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</si>
  <si>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</si>
  <si>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</si>
  <si>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</si>
  <si>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</si>
  <si>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</si>
  <si>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</si>
  <si>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</si>
  <si>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</si>
  <si>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</si>
  <si>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</si>
  <si>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</si>
  <si>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</si>
  <si>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</si>
  <si>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</si>
  <si>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</si>
  <si>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</si>
  <si>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</si>
  <si>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</si>
  <si>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</si>
  <si>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</si>
  <si>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</si>
  <si>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</si>
  <si>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</si>
  <si>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</si>
  <si>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</si>
  <si>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</si>
  <si>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</si>
  <si>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</si>
  <si>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</si>
  <si>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</si>
  <si>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</si>
  <si>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</si>
  <si>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</si>
  <si>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</si>
  <si>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</si>
  <si>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</si>
  <si>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</si>
  <si>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</si>
  <si>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</si>
  <si>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</si>
  <si>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</si>
  <si>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</si>
  <si>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</si>
  <si>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</si>
  <si>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</si>
  <si>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</si>
  <si>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</si>
  <si>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</si>
  <si>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</si>
  <si>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</si>
  <si>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</si>
  <si>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</si>
  <si>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</si>
  <si>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</si>
  <si>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</si>
  <si>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</si>
  <si>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</si>
  <si>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</si>
  <si>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</si>
  <si>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</si>
  <si>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</si>
  <si>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</si>
  <si>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</si>
  <si>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</si>
  <si>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</si>
  <si>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</si>
  <si>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</si>
  <si>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</si>
  <si>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</si>
  <si>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</si>
  <si>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</si>
  <si>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</si>
  <si>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</si>
  <si>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</si>
  <si>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</si>
  <si>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</si>
  <si>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</si>
  <si>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</si>
  <si>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</si>
  <si>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</si>
  <si>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</si>
  <si>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</si>
  <si>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</si>
  <si>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</si>
  <si>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</si>
  <si>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</si>
  <si>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</si>
  <si>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</si>
  <si>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</si>
  <si>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</si>
  <si>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</si>
  <si>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</si>
  <si>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</si>
  <si>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</si>
  <si>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</si>
  <si>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</si>
  <si>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</si>
  <si>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</si>
  <si>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</si>
  <si>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</si>
  <si>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</si>
  <si>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</si>
  <si>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</si>
  <si>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</si>
  <si>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</si>
  <si>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</si>
  <si>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</si>
  <si>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</si>
  <si>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</si>
  <si>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</si>
  <si>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</si>
  <si>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</si>
  <si>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</si>
  <si>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</si>
  <si>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</si>
  <si>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</si>
  <si>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</si>
  <si>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</si>
  <si>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</si>
  <si>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</si>
  <si>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</si>
  <si>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</si>
  <si>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</si>
  <si>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</si>
  <si>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</si>
  <si>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</si>
  <si>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</si>
  <si>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</si>
  <si>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</si>
  <si>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</si>
  <si>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</si>
  <si>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</si>
  <si>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</si>
  <si>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</si>
  <si>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</si>
  <si>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</si>
  <si>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</si>
  <si>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</si>
  <si>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</si>
  <si>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</si>
  <si>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</si>
  <si>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</si>
  <si>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</si>
  <si>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</si>
  <si>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</si>
  <si>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</si>
  <si>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</si>
  <si>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</si>
  <si>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</si>
  <si>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</si>
  <si>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</si>
  <si>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</si>
  <si>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</si>
  <si>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</si>
  <si>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</si>
  <si>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</si>
  <si>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</si>
  <si>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</si>
  <si>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</si>
  <si>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</si>
  <si>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</si>
  <si>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</si>
  <si>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</si>
  <si>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</si>
  <si>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</si>
  <si>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</si>
  <si>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</si>
  <si>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</si>
  <si>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</si>
  <si>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</si>
  <si>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</si>
  <si>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</si>
  <si>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</si>
  <si>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</si>
  <si>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</si>
  <si>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</si>
  <si>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</si>
  <si>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</si>
  <si>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</si>
  <si>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</si>
  <si>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</si>
  <si>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</si>
  <si>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</si>
  <si>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</si>
  <si>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</si>
  <si>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</si>
  <si>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</si>
  <si>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</si>
  <si>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</si>
  <si>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</si>
  <si>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</si>
  <si>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</si>
  <si>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</si>
  <si>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</si>
  <si>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</si>
  <si>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</si>
  <si>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</si>
  <si>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</si>
  <si>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</si>
  <si>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</si>
  <si>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</si>
  <si>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</si>
  <si>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</si>
  <si>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</si>
  <si>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</si>
  <si>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</si>
  <si>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</si>
  <si>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</si>
  <si>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</si>
  <si>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</si>
  <si>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</si>
  <si>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</si>
  <si>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</si>
  <si>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</si>
  <si>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</si>
  <si>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</si>
  <si>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</si>
  <si>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</si>
  <si>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</si>
  <si>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</si>
  <si>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</si>
  <si>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</si>
  <si>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</si>
  <si>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</si>
  <si>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</si>
  <si>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</si>
  <si>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</si>
  <si>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</si>
  <si>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</si>
  <si>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</si>
  <si>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</si>
  <si>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</si>
  <si>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</si>
  <si>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</si>
  <si>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</si>
  <si>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</si>
  <si>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</si>
  <si>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</si>
  <si>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</si>
  <si>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</si>
  <si>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</si>
  <si>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</si>
  <si>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</si>
  <si>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</si>
  <si>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</si>
  <si>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</si>
  <si>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</si>
  <si>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</si>
  <si>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</si>
  <si>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</si>
  <si>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</si>
  <si>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</si>
  <si>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</si>
  <si>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</si>
  <si>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</si>
  <si>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</si>
  <si>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</si>
  <si>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</si>
  <si>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</si>
  <si>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</si>
  <si>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</si>
  <si>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</si>
  <si>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</si>
  <si>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</si>
  <si>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</si>
  <si>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</si>
  <si>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</si>
  <si>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</si>
  <si>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</si>
  <si>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</si>
  <si>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</si>
  <si>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</si>
  <si>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</si>
  <si>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</si>
  <si>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</si>
  <si>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</si>
  <si>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</si>
  <si>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</si>
  <si>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</si>
  <si>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</si>
  <si>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</si>
  <si>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</si>
  <si>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</si>
  <si>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</si>
  <si>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</si>
  <si>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</si>
  <si>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</si>
  <si>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</si>
  <si>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</si>
  <si>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</si>
  <si>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</si>
  <si>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</si>
  <si>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</si>
  <si>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</si>
  <si>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</si>
  <si>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</si>
  <si>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</si>
  <si>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</si>
  <si>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</si>
  <si>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</si>
  <si>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</si>
  <si>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</si>
  <si>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</si>
  <si>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</si>
  <si>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</si>
  <si>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</si>
  <si>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</si>
  <si>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</si>
  <si>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</si>
  <si>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</si>
  <si>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</si>
  <si>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</si>
  <si>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</si>
  <si>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</si>
  <si>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</si>
  <si>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</si>
  <si>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</si>
  <si>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</si>
  <si>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</si>
  <si>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</si>
  <si>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</si>
  <si>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</si>
  <si>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</si>
  <si>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</si>
  <si>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</si>
  <si>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</si>
  <si>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</si>
  <si>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</si>
  <si>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</si>
  <si>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</si>
  <si>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</si>
  <si>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</si>
  <si>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</si>
  <si>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</si>
  <si>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</si>
  <si>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</si>
  <si>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</si>
  <si>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</si>
  <si>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</si>
  <si>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</si>
  <si>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</si>
  <si>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</si>
  <si>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</si>
  <si>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</si>
  <si>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</si>
  <si>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</si>
  <si>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</si>
  <si>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</si>
  <si>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</si>
  <si>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</si>
  <si>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</si>
  <si>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</si>
  <si>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</si>
  <si>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</si>
  <si>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</si>
  <si>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</si>
  <si>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</si>
  <si>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</si>
  <si>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</si>
  <si>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</si>
  <si>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</si>
  <si>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</si>
  <si>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</si>
  <si>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</si>
  <si>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</si>
  <si>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</si>
  <si>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</si>
  <si>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</si>
  <si>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</si>
  <si>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</si>
  <si>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</si>
  <si>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</si>
  <si>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</si>
  <si>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</si>
  <si>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</si>
  <si>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</si>
  <si>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</si>
  <si>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</si>
  <si>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</si>
  <si>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</si>
  <si>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</si>
  <si>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</si>
  <si>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</si>
  <si>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</si>
  <si>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</si>
  <si>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</si>
  <si>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</si>
  <si>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</si>
  <si>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</si>
  <si>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</si>
  <si>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</si>
  <si>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</si>
  <si>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</si>
  <si>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</si>
  <si>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</si>
  <si>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</si>
  <si>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</si>
  <si>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</si>
  <si>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</si>
  <si>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</si>
  <si>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</si>
  <si>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</si>
  <si>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</si>
  <si>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</si>
  <si>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</si>
  <si>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</si>
  <si>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</si>
  <si>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</si>
  <si>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</si>
  <si>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</si>
  <si>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</si>
  <si>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</si>
  <si>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</si>
  <si>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</si>
  <si>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</si>
  <si>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</si>
  <si>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</si>
  <si>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</si>
  <si>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</si>
  <si>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</si>
  <si>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</si>
  <si>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</si>
  <si>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</si>
  <si>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</si>
  <si>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</si>
  <si>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</si>
  <si>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</si>
  <si>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</si>
  <si>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</si>
  <si>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</si>
  <si>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</si>
  <si>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</si>
  <si>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</si>
  <si>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</si>
  <si>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</si>
  <si>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</si>
  <si>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</si>
  <si>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</si>
  <si>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</si>
  <si>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</si>
  <si>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</si>
  <si>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</si>
  <si>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</si>
  <si>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</si>
  <si>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</si>
  <si>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</si>
  <si>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</si>
  <si>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</si>
  <si>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</si>
  <si>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</si>
  <si>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</si>
  <si>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</si>
  <si>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</si>
  <si>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</si>
  <si>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</si>
  <si>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</si>
  <si>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</si>
  <si>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</si>
  <si>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</si>
  <si>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</si>
  <si>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</si>
  <si>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</si>
  <si>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</si>
  <si>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</si>
  <si>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</si>
  <si>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</si>
  <si>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</si>
  <si>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</si>
  <si>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</si>
  <si>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</si>
  <si>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</si>
  <si>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</si>
  <si>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</si>
  <si>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</si>
  <si>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</si>
  <si>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</si>
  <si>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</si>
  <si>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</si>
  <si>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</si>
  <si>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</si>
  <si>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</si>
  <si>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</si>
  <si>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</si>
  <si>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</si>
  <si>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</si>
  <si>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</si>
  <si>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</si>
  <si>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</si>
  <si>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</si>
  <si>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</si>
  <si>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</si>
  <si>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</si>
  <si>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</si>
  <si>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</si>
  <si>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</si>
  <si>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</si>
  <si>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</si>
  <si>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</si>
  <si>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</si>
  <si>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</si>
  <si>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</si>
  <si>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</si>
  <si>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</si>
  <si>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</si>
  <si>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</si>
  <si>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</si>
  <si>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</si>
  <si>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</si>
  <si>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</si>
  <si>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</si>
  <si>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</si>
  <si>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</si>
  <si>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</si>
  <si>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</si>
  <si>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</si>
  <si>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</si>
  <si>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</si>
  <si>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</si>
  <si>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</si>
  <si>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</si>
  <si>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</si>
  <si>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</si>
  <si>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</si>
  <si>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</si>
  <si>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</si>
  <si>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</si>
  <si>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</si>
  <si>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</si>
  <si>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</si>
  <si>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</si>
  <si>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</si>
  <si>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</si>
  <si>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</si>
  <si>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</si>
  <si>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</si>
  <si>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</si>
  <si>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</si>
  <si>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</si>
  <si>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</si>
  <si>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</si>
  <si>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</si>
  <si>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</si>
  <si>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</si>
  <si>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</si>
  <si>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</si>
  <si>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</si>
  <si>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</si>
  <si>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</si>
  <si>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</si>
  <si>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</si>
  <si>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</si>
  <si>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</si>
  <si>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</si>
  <si>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</si>
  <si>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</si>
  <si>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</si>
  <si>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</si>
  <si>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</si>
  <si>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</si>
  <si>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</si>
  <si>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</si>
  <si>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</si>
  <si>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</si>
  <si>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</si>
  <si>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</si>
  <si>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</si>
  <si>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</si>
  <si>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</si>
  <si>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</si>
  <si>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</si>
  <si>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</si>
  <si>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</si>
  <si>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</si>
  <si>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</si>
  <si>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</si>
  <si>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</si>
  <si>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</si>
  <si>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</si>
  <si>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</si>
  <si>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</si>
  <si>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</si>
  <si>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</si>
  <si>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</si>
  <si>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</si>
  <si>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</si>
  <si>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</si>
  <si>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</si>
  <si>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</si>
  <si>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</si>
  <si>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</si>
  <si>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</si>
  <si>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</si>
  <si>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</si>
  <si>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</si>
  <si>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</si>
  <si>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</si>
  <si>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</si>
  <si>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</si>
  <si>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</si>
  <si>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</si>
  <si>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</si>
  <si>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</si>
  <si>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</si>
  <si>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</si>
  <si>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</si>
  <si>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</si>
  <si>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</si>
  <si>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</si>
  <si>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</si>
  <si>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</si>
  <si>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</si>
  <si>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</si>
  <si>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</si>
  <si>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</si>
  <si>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</si>
  <si>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</si>
  <si>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</si>
  <si>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</si>
  <si>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</si>
  <si>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</si>
  <si>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</si>
  <si>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</si>
  <si>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</si>
  <si>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</si>
  <si>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</si>
  <si>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</si>
  <si>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</si>
  <si>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</si>
  <si>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</si>
  <si>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</si>
  <si>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</si>
  <si>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</si>
  <si>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</si>
  <si>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</si>
  <si>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</si>
  <si>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</si>
  <si>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</si>
  <si>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</si>
  <si>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</si>
  <si>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</si>
  <si>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</si>
  <si>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</si>
  <si>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</si>
  <si>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</si>
  <si>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</si>
  <si>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</si>
  <si>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</si>
  <si>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</si>
  <si>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</si>
  <si>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</si>
  <si>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</si>
  <si>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</si>
  <si>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</si>
  <si>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</si>
  <si>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</si>
  <si>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</si>
  <si>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</si>
  <si>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</si>
  <si>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</si>
  <si>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</si>
  <si>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</si>
  <si>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</si>
  <si>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</si>
  <si>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</si>
  <si>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</si>
  <si>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</si>
  <si>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</si>
  <si>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</si>
  <si>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</si>
  <si>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</si>
  <si>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</si>
  <si>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</si>
  <si>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</si>
  <si>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</si>
  <si>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</si>
  <si>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</si>
  <si>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</si>
  <si>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</si>
  <si>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</si>
  <si>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</si>
  <si>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</si>
  <si>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</si>
  <si>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</si>
  <si>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</si>
  <si>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</si>
  <si>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</si>
  <si>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</si>
  <si>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</si>
  <si>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</si>
  <si>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</si>
  <si>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</si>
  <si>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</si>
  <si>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</si>
  <si>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</si>
  <si>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</si>
  <si>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</si>
  <si>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</si>
  <si>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</si>
  <si>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</si>
  <si>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</si>
  <si>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</si>
  <si>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</si>
  <si>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</si>
  <si>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</si>
  <si>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</si>
  <si>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</si>
  <si>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</si>
  <si>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</si>
  <si>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</si>
  <si>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</si>
  <si>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</si>
  <si>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</si>
  <si>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</si>
  <si>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</si>
  <si>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</si>
  <si>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</si>
  <si>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</si>
  <si>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</si>
  <si>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</si>
  <si>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</si>
  <si>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</si>
  <si>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</si>
  <si>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</si>
  <si>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</si>
  <si>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</si>
  <si>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</si>
  <si>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</si>
  <si>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</si>
  <si>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</si>
  <si>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</si>
  <si>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</si>
  <si>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</si>
  <si>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</si>
  <si>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</si>
  <si>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</si>
  <si>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</si>
  <si>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</si>
  <si>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</si>
  <si>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</si>
  <si>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</si>
  <si>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</si>
  <si>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</si>
  <si>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</si>
  <si>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</si>
  <si>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</si>
  <si>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</si>
  <si>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</si>
  <si>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</si>
  <si>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</si>
  <si>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</si>
  <si>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</si>
  <si>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</si>
  <si>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</si>
  <si>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</si>
  <si>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</si>
  <si>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</si>
  <si>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</si>
  <si>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</si>
  <si>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</si>
  <si>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</si>
  <si>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</si>
  <si>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</si>
  <si>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</si>
  <si>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</si>
  <si>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</si>
  <si>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</si>
  <si>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</si>
  <si>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</si>
  <si>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</si>
  <si>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</si>
  <si>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</si>
  <si>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</si>
  <si>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</si>
  <si>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</si>
  <si>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</si>
  <si>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</si>
  <si>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</si>
  <si>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</si>
  <si>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</si>
  <si>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</si>
  <si>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</si>
  <si>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</si>
  <si>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</si>
  <si>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</si>
  <si>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</si>
  <si>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</si>
  <si>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</si>
  <si>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</si>
  <si>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</si>
  <si>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</si>
  <si>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</si>
  <si>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</si>
  <si>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</si>
  <si>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</si>
  <si>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</si>
  <si>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</si>
  <si>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</si>
  <si>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</si>
  <si>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</si>
  <si>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</si>
  <si>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</si>
  <si>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</si>
  <si>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</si>
  <si>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</si>
  <si>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</si>
  <si>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</si>
  <si>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</si>
  <si>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</si>
  <si>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</si>
  <si>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</si>
  <si>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</si>
  <si>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</si>
  <si>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</si>
  <si>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</si>
  <si>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</si>
  <si>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</si>
  <si>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</si>
  <si>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</si>
  <si>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</si>
  <si>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</si>
  <si>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</si>
  <si>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</si>
  <si>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</si>
  <si>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</si>
  <si>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</si>
  <si>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</si>
  <si>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</si>
  <si>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</si>
  <si>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</si>
  <si>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</si>
  <si>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</si>
  <si>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</si>
  <si>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</si>
  <si>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</si>
  <si>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</si>
  <si>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</si>
  <si>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</si>
  <si>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</si>
  <si>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</si>
  <si>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</si>
  <si>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</si>
  <si>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</si>
  <si>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</si>
  <si>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</si>
  <si>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</si>
  <si>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</si>
  <si>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</si>
  <si>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</si>
  <si>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</si>
  <si>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</si>
  <si>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</si>
  <si>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</si>
  <si>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</si>
  <si>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</si>
  <si>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</si>
  <si>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</si>
  <si>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</si>
  <si>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</si>
  <si>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</si>
  <si>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</si>
  <si>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</si>
  <si>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</si>
  <si>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</si>
  <si>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</si>
  <si>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</si>
  <si>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</si>
  <si>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</si>
  <si>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</si>
  <si>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</si>
  <si>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</si>
  <si>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</si>
  <si>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</si>
  <si>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</si>
  <si>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</si>
  <si>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</si>
  <si>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</si>
  <si>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</si>
  <si>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</si>
  <si>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</si>
  <si>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</si>
  <si>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</si>
  <si>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</si>
  <si>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</si>
  <si>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</si>
  <si>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</si>
  <si>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</si>
  <si>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</si>
  <si>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</si>
  <si>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</si>
  <si>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</si>
  <si>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</si>
  <si>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</si>
  <si>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</si>
  <si>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</si>
  <si>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</si>
  <si>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</si>
  <si>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</si>
  <si>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</si>
  <si>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</si>
  <si>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</si>
  <si>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</si>
  <si>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</si>
  <si>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</si>
  <si>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</si>
  <si>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</si>
  <si>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</si>
  <si>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</si>
  <si>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</si>
  <si>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</si>
  <si>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</si>
  <si>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</si>
  <si>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</si>
  <si>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</si>
  <si>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</si>
  <si>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</si>
  <si>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</si>
  <si>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</si>
  <si>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</si>
  <si>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</si>
  <si>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</si>
  <si>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</si>
  <si>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</si>
  <si>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</si>
  <si>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</si>
  <si>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</si>
  <si>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</si>
  <si>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</si>
  <si>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</si>
  <si>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</si>
  <si>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</si>
  <si>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</si>
  <si>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</si>
  <si>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</si>
  <si>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</si>
  <si>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</si>
  <si>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</si>
  <si>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</si>
  <si>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</si>
  <si>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</si>
  <si>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</si>
  <si>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</si>
  <si>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</si>
  <si>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</si>
  <si>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</si>
  <si>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</si>
  <si>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</si>
  <si>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</si>
  <si>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</si>
  <si>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</si>
  <si>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</si>
  <si>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</si>
  <si>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</si>
  <si>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</si>
  <si>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</si>
  <si>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</si>
  <si>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</si>
  <si>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</si>
  <si>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</si>
  <si>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</si>
  <si>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</si>
  <si>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</si>
  <si>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</si>
  <si>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</si>
  <si>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</si>
  <si>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</si>
  <si>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</si>
  <si>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</si>
  <si>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</si>
  <si>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</si>
  <si>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</si>
  <si>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</si>
  <si>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</si>
  <si>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</si>
  <si>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</si>
  <si>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</si>
  <si>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</si>
  <si>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</si>
  <si>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</si>
  <si>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</si>
  <si>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</si>
  <si>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</si>
  <si>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</si>
  <si>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</si>
  <si>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</si>
  <si>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</si>
  <si>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</si>
  <si>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</si>
  <si>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</si>
  <si>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</si>
  <si>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</si>
  <si>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</si>
  <si>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</si>
  <si>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</si>
  <si>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</si>
  <si>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</si>
  <si>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</si>
  <si>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</si>
  <si>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</si>
  <si>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</si>
  <si>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</si>
  <si>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</si>
  <si>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</si>
  <si>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</si>
  <si>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</si>
  <si>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</si>
  <si>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</si>
  <si>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</si>
  <si>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</si>
  <si>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</si>
  <si>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</si>
  <si>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</si>
  <si>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</si>
  <si>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</si>
  <si>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</si>
  <si>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</si>
  <si>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</si>
  <si>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</si>
  <si>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</si>
  <si>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</si>
  <si>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</si>
  <si>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</si>
  <si>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</si>
  <si>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</si>
  <si>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</si>
  <si>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</si>
  <si>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</si>
  <si>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</si>
  <si>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</si>
  <si>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</si>
  <si>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</si>
  <si>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</si>
  <si>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</si>
  <si>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</si>
  <si>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</si>
  <si>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</si>
  <si>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</si>
  <si>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</si>
  <si>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</si>
  <si>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</si>
  <si>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</si>
  <si>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</si>
  <si>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</si>
  <si>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</si>
  <si>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</si>
  <si>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</si>
  <si>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</si>
  <si>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</si>
  <si>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</si>
  <si>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</si>
  <si>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</si>
  <si>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</si>
  <si>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</si>
  <si>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</si>
  <si>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</si>
  <si>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</si>
  <si>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</si>
  <si>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</si>
  <si>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</si>
  <si>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</si>
  <si>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</si>
  <si>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</si>
  <si>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</si>
  <si>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</si>
  <si>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</si>
  <si>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</si>
  <si>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</si>
  <si>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</si>
  <si>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</si>
  <si>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</si>
  <si>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</si>
  <si>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</si>
  <si>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</si>
  <si>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</si>
  <si>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</si>
  <si>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</si>
  <si>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</si>
  <si>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</si>
  <si>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</si>
  <si>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</si>
  <si>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</si>
  <si>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</si>
  <si>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</si>
  <si>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</si>
  <si>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</si>
  <si>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</si>
  <si>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</si>
  <si>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</si>
  <si>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</si>
  <si>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</si>
  <si>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</si>
  <si>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</si>
  <si>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</si>
  <si>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</si>
  <si>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</si>
  <si>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</si>
  <si>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</si>
  <si>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</si>
  <si>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</si>
  <si>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</si>
  <si>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</si>
  <si>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</si>
  <si>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</si>
  <si>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</si>
  <si>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</si>
  <si>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</si>
  <si>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</si>
  <si>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</si>
  <si>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</si>
  <si>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</si>
  <si>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</si>
  <si>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</si>
  <si>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</si>
  <si>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</si>
  <si>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</si>
  <si>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</si>
  <si>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</si>
  <si>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</si>
  <si>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</si>
  <si>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</si>
  <si>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</si>
  <si>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</si>
  <si>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</si>
  <si>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</si>
  <si>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</si>
  <si>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</si>
  <si>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</si>
  <si>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</si>
  <si>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</si>
  <si>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</si>
  <si>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</si>
  <si>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</si>
  <si>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</si>
  <si>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</si>
  <si>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</si>
  <si>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</si>
  <si>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</si>
  <si>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</si>
  <si>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</si>
  <si>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</si>
  <si>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</si>
  <si>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</si>
  <si>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</si>
  <si>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</si>
  <si>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</si>
  <si>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</si>
  <si>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</si>
  <si>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</si>
  <si>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</si>
  <si>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</si>
  <si>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</si>
  <si>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</si>
  <si>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</si>
  <si>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</si>
  <si>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</si>
  <si>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</si>
  <si>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</si>
  <si>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</si>
  <si>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</si>
  <si>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</si>
  <si>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</si>
  <si>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</si>
  <si>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</si>
  <si>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</si>
  <si>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</si>
  <si>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</si>
  <si>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</si>
  <si>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</si>
  <si>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</si>
  <si>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</si>
  <si>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</si>
  <si>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</si>
  <si>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</si>
  <si>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</si>
  <si>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</si>
  <si>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</si>
  <si>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</si>
  <si>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</si>
  <si>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</si>
  <si>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</si>
  <si>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</si>
  <si>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</si>
  <si>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</si>
  <si>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</si>
  <si>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</si>
  <si>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</si>
  <si>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</si>
  <si>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</si>
  <si>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</si>
  <si>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</si>
  <si>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</si>
  <si>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</si>
  <si>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</si>
  <si>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</si>
  <si>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</si>
  <si>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</si>
  <si>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</si>
  <si>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</si>
  <si>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</si>
  <si>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</si>
  <si>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</si>
  <si>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</si>
  <si>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</si>
  <si>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</si>
  <si>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</si>
  <si>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</si>
  <si>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</si>
  <si>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</si>
  <si>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</si>
  <si>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</si>
  <si>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</si>
  <si>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</si>
  <si>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</si>
  <si>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</si>
  <si>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</si>
  <si>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</si>
  <si>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</si>
  <si>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</si>
  <si>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</si>
  <si>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</si>
  <si>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</si>
  <si>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</si>
  <si>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</si>
  <si>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</si>
  <si>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</si>
  <si>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</si>
  <si>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</si>
  <si>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</si>
  <si>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</si>
  <si>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</si>
  <si>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</si>
  <si>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</si>
  <si>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</si>
  <si>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</si>
  <si>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</si>
  <si>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</si>
  <si>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</si>
  <si>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</si>
  <si>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</si>
  <si>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</si>
  <si>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</si>
  <si>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</si>
  <si>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</si>
  <si>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</si>
  <si>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</si>
  <si>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</si>
  <si>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</si>
  <si>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</si>
  <si>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</si>
  <si>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</si>
  <si>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</si>
  <si>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</si>
  <si>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</si>
  <si>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</si>
  <si>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</si>
  <si>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</si>
  <si>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</si>
  <si>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</si>
  <si>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</si>
  <si>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</si>
  <si>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</si>
  <si>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</si>
  <si>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</si>
  <si>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</si>
  <si>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</si>
  <si>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</si>
  <si>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</si>
  <si>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</si>
  <si>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</si>
  <si>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</si>
  <si>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</si>
  <si>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</si>
  <si>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</si>
  <si>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</si>
  <si>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</si>
  <si>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</si>
  <si>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</si>
  <si>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</si>
  <si>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</si>
  <si>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</si>
  <si>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</si>
  <si>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</si>
  <si>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</si>
  <si>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</si>
  <si>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</si>
  <si>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</si>
  <si>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</si>
  <si>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</si>
  <si>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</si>
  <si>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</si>
  <si>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</si>
  <si>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</si>
  <si>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</si>
  <si>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</si>
  <si>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</si>
  <si>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</si>
  <si>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</si>
  <si>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</si>
  <si>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</si>
  <si>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</si>
  <si>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</si>
  <si>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</si>
  <si>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</si>
  <si>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</si>
  <si>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</si>
  <si>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</si>
  <si>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</si>
  <si>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</si>
  <si>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</si>
  <si>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</si>
  <si>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</si>
  <si>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</si>
  <si>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</si>
  <si>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</si>
  <si>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</si>
  <si>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</si>
  <si>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</si>
  <si>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</si>
  <si>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</si>
  <si>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</si>
  <si>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</si>
  <si>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</si>
  <si>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</si>
  <si>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</si>
  <si>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</si>
  <si>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</si>
  <si>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</si>
  <si>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</si>
  <si>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</si>
  <si>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</si>
  <si>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</si>
  <si>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</si>
  <si>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</si>
  <si>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</si>
  <si>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</si>
  <si>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</si>
  <si>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</si>
  <si>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</si>
  <si>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</si>
  <si>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</si>
  <si>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</si>
  <si>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</si>
  <si>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</si>
  <si>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</si>
  <si>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</si>
  <si>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</si>
  <si>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</si>
  <si>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</si>
  <si>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</si>
  <si>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</si>
  <si>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</si>
  <si>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</si>
  <si>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</si>
  <si>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</si>
  <si>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</si>
  <si>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</si>
  <si>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</si>
  <si>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</si>
  <si>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</si>
  <si>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</si>
  <si>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</si>
  <si>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</si>
  <si>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</si>
  <si>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</si>
  <si>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</si>
  <si>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</si>
  <si>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</si>
  <si>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</si>
  <si>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</si>
  <si>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</si>
  <si>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</si>
  <si>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</si>
  <si>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</si>
  <si>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</si>
  <si>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</si>
  <si>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</si>
  <si>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</si>
  <si>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</si>
  <si>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</si>
  <si>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</si>
  <si>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</si>
  <si>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</si>
  <si>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</si>
  <si>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</si>
  <si>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</si>
  <si>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</si>
  <si>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</si>
  <si>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</si>
  <si>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</si>
  <si>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</si>
  <si>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</si>
  <si>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</si>
  <si>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</si>
  <si>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</si>
  <si>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</si>
  <si>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</si>
  <si>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</si>
  <si>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</si>
  <si>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</si>
  <si>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</si>
  <si>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</si>
  <si>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</si>
  <si>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</si>
  <si>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</si>
  <si>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</si>
  <si>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</si>
  <si>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</si>
  <si>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</si>
  <si>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</si>
  <si>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</si>
  <si>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</si>
  <si>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</si>
  <si>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</si>
  <si>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</si>
  <si>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</si>
  <si>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</si>
  <si>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</si>
  <si>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</si>
  <si>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</si>
  <si>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</si>
  <si>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</si>
  <si>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</si>
  <si>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</si>
  <si>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</si>
  <si>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</si>
  <si>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</si>
  <si>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</si>
  <si>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</si>
  <si>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</si>
  <si>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</si>
  <si>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</si>
  <si>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</si>
  <si>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</si>
  <si>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</si>
  <si>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</si>
  <si>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</si>
  <si>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</si>
  <si>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</si>
  <si>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</si>
  <si>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</si>
  <si>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</si>
  <si>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</si>
  <si>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</si>
  <si>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</si>
  <si>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</si>
  <si>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</si>
  <si>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</si>
  <si>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</si>
  <si>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</si>
  <si>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</si>
  <si>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</si>
  <si>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</si>
  <si>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</si>
  <si>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</si>
  <si>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</si>
  <si>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</si>
  <si>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</si>
  <si>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</si>
  <si>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</si>
  <si>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</si>
  <si>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</si>
  <si>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</si>
  <si>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</si>
  <si>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</si>
  <si>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</si>
  <si>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</si>
  <si>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</si>
  <si>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</si>
  <si>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</si>
  <si>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</si>
  <si>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</si>
  <si>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</si>
  <si>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</si>
  <si>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</si>
  <si>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</si>
  <si>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</si>
  <si>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</si>
  <si>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</si>
  <si>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</si>
  <si>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</si>
  <si>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</si>
  <si>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</si>
  <si>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</si>
  <si>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</si>
  <si>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</si>
  <si>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</si>
  <si>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</si>
  <si>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</si>
  <si>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</si>
  <si>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</si>
  <si>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</si>
  <si>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</si>
  <si>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</si>
  <si>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</si>
  <si>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</si>
  <si>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</si>
  <si>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</si>
  <si>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</si>
  <si>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</si>
  <si>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</si>
  <si>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</si>
  <si>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</si>
  <si>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</si>
  <si>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</si>
  <si>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</si>
  <si>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</si>
  <si>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</si>
  <si>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</si>
  <si>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</si>
  <si>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</si>
  <si>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</si>
  <si>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</si>
  <si>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</si>
  <si>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</si>
  <si>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</si>
  <si>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</si>
  <si>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</si>
  <si>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</si>
  <si>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</si>
  <si>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</si>
  <si>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</si>
  <si>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</si>
  <si>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</si>
  <si>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</si>
  <si>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</si>
  <si>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</si>
  <si>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</si>
  <si>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</si>
  <si>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</si>
  <si>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</si>
  <si>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</si>
  <si>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</si>
  <si>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</si>
  <si>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</si>
  <si>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</si>
  <si>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</si>
  <si>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</si>
  <si>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</si>
  <si>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</si>
  <si>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</si>
  <si>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</si>
  <si>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</si>
  <si>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</si>
  <si>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</si>
  <si>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</si>
  <si>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</si>
  <si>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</si>
  <si>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</si>
  <si>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</si>
  <si>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</si>
  <si>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</si>
  <si>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</si>
  <si>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</si>
  <si>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</si>
  <si>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</si>
  <si>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</si>
  <si>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</si>
  <si>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</si>
  <si>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</si>
  <si>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</si>
  <si>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</si>
  <si>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</si>
  <si>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</si>
  <si>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</si>
  <si>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</si>
  <si>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</si>
  <si>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</si>
  <si>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</si>
  <si>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</si>
  <si>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</si>
  <si>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</si>
  <si>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</si>
  <si>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</si>
  <si>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</si>
  <si>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</si>
  <si>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</si>
  <si>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</si>
  <si>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</si>
  <si>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</si>
  <si>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</si>
  <si>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</si>
  <si>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</si>
  <si>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</si>
  <si>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</si>
  <si>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</si>
  <si>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</si>
  <si>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</si>
  <si>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</si>
  <si>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</si>
  <si>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</si>
  <si>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</si>
  <si>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</si>
  <si>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</si>
  <si>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</si>
  <si>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</si>
  <si>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</si>
  <si>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</si>
  <si>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</si>
  <si>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</si>
  <si>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</si>
  <si>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</si>
  <si>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</si>
  <si>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</si>
  <si>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</si>
  <si>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</si>
  <si>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</si>
  <si>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</si>
  <si>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</si>
  <si>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</si>
  <si>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</si>
  <si>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</si>
  <si>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</si>
  <si>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</si>
  <si>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</si>
  <si>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</si>
  <si>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</si>
  <si>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</si>
  <si>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</si>
  <si>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</si>
  <si>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</si>
  <si>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</si>
  <si>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</si>
  <si>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</si>
  <si>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</si>
  <si>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</si>
  <si>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</si>
  <si>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</si>
  <si>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</si>
  <si>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</si>
  <si>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</si>
  <si>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</si>
  <si>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</si>
  <si>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</si>
  <si>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</si>
  <si>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</si>
  <si>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</si>
  <si>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</si>
  <si>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</si>
  <si>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</si>
  <si>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</si>
  <si>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</si>
  <si>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</si>
  <si>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</si>
  <si>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</si>
  <si>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</si>
  <si>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</si>
  <si>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</si>
  <si>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</si>
  <si>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</si>
  <si>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</si>
  <si>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</si>
  <si>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</si>
  <si>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</si>
  <si>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</si>
  <si>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</si>
  <si>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</si>
  <si>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</si>
  <si>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</si>
  <si>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</si>
  <si>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</si>
  <si>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</si>
  <si>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</si>
  <si>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</si>
  <si>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</si>
  <si>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</si>
  <si>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</si>
  <si>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</si>
  <si>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</si>
  <si>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</si>
  <si>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</si>
  <si>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</si>
  <si>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</si>
  <si>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</si>
  <si>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</si>
  <si>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</si>
  <si>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</si>
  <si>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</si>
  <si>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</si>
  <si>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</si>
  <si>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</si>
  <si>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</si>
  <si>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</si>
  <si>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</si>
  <si>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</si>
  <si>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</si>
  <si>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</si>
  <si>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</si>
  <si>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</si>
  <si>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</si>
  <si>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</si>
  <si>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</si>
  <si>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</si>
  <si>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</si>
  <si>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</si>
  <si>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</si>
  <si>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</si>
  <si>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</si>
  <si>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</si>
  <si>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</si>
  <si>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</si>
  <si>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</si>
  <si>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</si>
  <si>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</si>
  <si>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</si>
  <si>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</si>
  <si>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</si>
  <si>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</si>
  <si>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</si>
  <si>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</si>
  <si>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</si>
  <si>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</si>
  <si>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</si>
  <si>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</si>
  <si>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</si>
  <si>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</si>
  <si>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</si>
  <si>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</si>
  <si>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</si>
  <si>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</si>
  <si>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</si>
  <si>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</si>
  <si>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</si>
  <si>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</si>
  <si>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</si>
  <si>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</si>
  <si>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</si>
  <si>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</si>
  <si>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</si>
  <si>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</si>
  <si>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</si>
  <si>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</si>
  <si>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</si>
  <si>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</si>
  <si>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</si>
  <si>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</si>
  <si>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</si>
  <si>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</si>
  <si>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</si>
  <si>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</si>
  <si>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</si>
  <si>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</si>
  <si>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</si>
  <si>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</si>
  <si>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</si>
  <si>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</si>
  <si>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</si>
  <si>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</si>
  <si>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</si>
  <si>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</si>
  <si>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</si>
  <si>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</si>
  <si>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</si>
  <si>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</si>
  <si>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</si>
  <si>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</si>
  <si>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</si>
  <si>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</si>
  <si>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</si>
  <si>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</si>
  <si>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</si>
  <si>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</si>
  <si>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</si>
  <si>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</si>
  <si>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</si>
  <si>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</si>
  <si>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</si>
  <si>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</si>
  <si>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</si>
  <si>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</si>
  <si>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</si>
  <si>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</si>
  <si>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</si>
  <si>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</si>
  <si>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</si>
  <si>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</si>
  <si>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</si>
  <si>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</si>
  <si>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</si>
  <si>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</si>
  <si>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</si>
  <si>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</si>
  <si>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</si>
  <si>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</si>
  <si>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</si>
  <si>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</si>
  <si>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</si>
  <si>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</si>
  <si>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</si>
  <si>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</si>
  <si>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</si>
  <si>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</si>
  <si>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</si>
  <si>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</si>
  <si>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</si>
  <si>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</si>
  <si>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</si>
  <si>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</si>
  <si>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</si>
  <si>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</si>
  <si>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</si>
  <si>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</si>
  <si>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</si>
  <si>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</si>
  <si>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</si>
  <si>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</si>
  <si>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</si>
  <si>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</si>
  <si>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</si>
  <si>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</si>
  <si>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</si>
  <si>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</si>
  <si>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</si>
  <si>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</si>
  <si>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</si>
  <si>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</si>
  <si>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</si>
  <si>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</si>
  <si>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</si>
  <si>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</si>
  <si>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</si>
  <si>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</si>
  <si>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</si>
  <si>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</si>
  <si>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</si>
  <si>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</si>
  <si>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</si>
  <si>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</si>
  <si>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</si>
  <si>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</si>
  <si>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</si>
  <si>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</si>
  <si>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</si>
  <si>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</si>
  <si>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</si>
  <si>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</si>
  <si>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</si>
  <si>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</si>
  <si>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</si>
  <si>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</si>
  <si>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</si>
  <si>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</si>
  <si>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</si>
  <si>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</si>
  <si>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</si>
  <si>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</si>
  <si>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</si>
  <si>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</si>
  <si>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</si>
  <si>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</si>
  <si>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</si>
  <si>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</si>
  <si>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</si>
  <si>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</si>
  <si>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</si>
  <si>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</si>
  <si>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</si>
  <si>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</si>
  <si>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</si>
  <si>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</si>
  <si>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</si>
  <si>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</si>
  <si>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</si>
  <si>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</si>
  <si>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</si>
  <si>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</si>
  <si>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</si>
  <si>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</si>
  <si>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</si>
  <si>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</si>
  <si>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</si>
  <si>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</si>
  <si>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</si>
  <si>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</si>
  <si>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</si>
  <si>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</si>
  <si>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</si>
  <si>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</si>
  <si>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</si>
  <si>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</si>
  <si>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</si>
  <si>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</si>
  <si>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</si>
  <si>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</si>
  <si>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</si>
  <si>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</si>
  <si>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</si>
  <si>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</si>
  <si>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</si>
  <si>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</si>
  <si>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</si>
  <si>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</si>
  <si>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</si>
  <si>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</si>
  <si>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</si>
  <si>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</si>
  <si>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</si>
  <si>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</si>
  <si>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</si>
  <si>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</si>
  <si>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</si>
  <si>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</si>
  <si>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</si>
  <si>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</si>
  <si>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</si>
  <si>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</si>
  <si>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</si>
  <si>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</si>
  <si>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</si>
  <si>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</si>
  <si>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</si>
  <si>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</si>
  <si>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</si>
  <si>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</si>
  <si>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</si>
  <si>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</si>
  <si>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</si>
  <si>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</si>
  <si>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</si>
  <si>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</si>
  <si>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</si>
  <si>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</si>
  <si>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</si>
  <si>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</si>
  <si>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</si>
  <si>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</si>
  <si>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</si>
  <si>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</si>
  <si>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</si>
  <si>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</si>
  <si>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</si>
  <si>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</si>
  <si>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</si>
  <si>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</si>
  <si>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</si>
  <si>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</si>
  <si>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</si>
  <si>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</si>
  <si>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</si>
  <si>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</si>
  <si>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</si>
  <si>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</si>
  <si>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</si>
  <si>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</si>
  <si>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</si>
  <si>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</si>
  <si>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</si>
  <si>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</si>
  <si>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</si>
  <si>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</si>
  <si>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</si>
  <si>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</si>
  <si>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</si>
  <si>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</si>
  <si>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</si>
  <si>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</si>
  <si>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</si>
  <si>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</si>
  <si>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</si>
  <si>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</si>
  <si>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</si>
  <si>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</si>
  <si>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</si>
  <si>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</si>
  <si>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</si>
  <si>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</si>
  <si>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</si>
  <si>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</si>
  <si>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</si>
  <si>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</si>
  <si>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</si>
  <si>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</si>
  <si>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</si>
  <si>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</si>
  <si>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</si>
  <si>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</si>
  <si>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</si>
  <si>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</si>
  <si>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</si>
  <si>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</si>
  <si>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</si>
  <si>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</si>
  <si>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</si>
  <si>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</si>
  <si>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</si>
  <si>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</si>
  <si>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</si>
  <si>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</si>
  <si>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</si>
  <si>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</si>
  <si>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</si>
  <si>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</si>
  <si>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</si>
  <si>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</si>
  <si>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</si>
  <si>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</si>
  <si>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</si>
  <si>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</si>
  <si>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</si>
  <si>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</si>
  <si>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</si>
  <si>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</si>
  <si>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</si>
  <si>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</si>
  <si>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</si>
  <si>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</si>
  <si>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</si>
  <si>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</si>
  <si>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</si>
  <si>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</si>
  <si>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</si>
  <si>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</si>
  <si>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</si>
  <si>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</si>
  <si>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</si>
  <si>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</si>
  <si>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</si>
  <si>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</si>
  <si>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</si>
  <si>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</si>
  <si>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</si>
  <si>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</si>
  <si>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</si>
  <si>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</si>
  <si>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</si>
  <si>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</si>
  <si>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</si>
  <si>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</si>
  <si>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</si>
  <si>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</si>
  <si>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</si>
  <si>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</si>
  <si>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</si>
  <si>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</si>
  <si>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</si>
  <si>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</si>
  <si>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</si>
  <si>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</si>
  <si>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</si>
  <si>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</si>
  <si>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</si>
  <si>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</si>
  <si>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</si>
  <si>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</si>
  <si>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</si>
  <si>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</si>
  <si>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</si>
  <si>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</si>
  <si>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</si>
  <si>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</si>
  <si>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</si>
  <si>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</si>
  <si>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</si>
  <si>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</si>
  <si>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</si>
  <si>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</si>
  <si>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</si>
  <si>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</si>
  <si>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</si>
  <si>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</si>
  <si>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</si>
  <si>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</si>
  <si>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</si>
  <si>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</si>
  <si>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</si>
  <si>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</si>
  <si>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</si>
  <si>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</si>
  <si>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</si>
  <si>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</si>
  <si>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</si>
  <si>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</si>
  <si>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</si>
  <si>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</si>
  <si>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</si>
  <si>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</si>
  <si>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</si>
  <si>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</si>
  <si>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</si>
  <si>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</si>
  <si>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</si>
  <si>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</si>
  <si>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</si>
  <si>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</si>
  <si>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</si>
  <si>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</si>
  <si>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</si>
  <si>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</si>
  <si>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</si>
  <si>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</si>
  <si>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</si>
  <si>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</si>
  <si>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</si>
  <si>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</si>
  <si>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</si>
  <si>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</si>
  <si>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</si>
  <si>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</si>
  <si>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</si>
  <si>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</si>
  <si>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</si>
  <si>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</si>
  <si>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</si>
  <si>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</si>
  <si>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</si>
  <si>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</si>
  <si>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</si>
  <si>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</si>
  <si>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</si>
  <si>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</si>
  <si>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</si>
  <si>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</si>
  <si>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</si>
  <si>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</si>
  <si>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</si>
  <si>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</si>
  <si>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</si>
  <si>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</si>
  <si>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</si>
  <si>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</si>
  <si>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</si>
  <si>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</si>
  <si>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</si>
  <si>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</si>
  <si>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</si>
  <si>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</si>
  <si>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</si>
  <si>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</si>
  <si>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</si>
  <si>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</si>
  <si>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</si>
  <si>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</si>
  <si>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</si>
  <si>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</si>
  <si>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</si>
  <si>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</si>
  <si>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</si>
  <si>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</si>
  <si>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</si>
  <si>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</si>
  <si>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</si>
  <si>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</si>
  <si>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</si>
  <si>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</si>
  <si>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</si>
  <si>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</si>
  <si>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</si>
  <si>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</si>
  <si>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</si>
  <si>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</si>
  <si>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</si>
  <si>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</si>
  <si>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</si>
  <si>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</si>
  <si>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</si>
  <si>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</si>
  <si>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</si>
  <si>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</si>
  <si>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</si>
  <si>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</si>
  <si>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</si>
  <si>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</si>
  <si>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</si>
  <si>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</si>
  <si>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</si>
  <si>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</si>
  <si>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</si>
  <si>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</si>
  <si>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</si>
  <si>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</si>
  <si>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</si>
  <si>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</si>
  <si>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</si>
  <si>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</si>
  <si>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</si>
  <si>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</si>
  <si>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</si>
  <si>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</si>
  <si>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</si>
  <si>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</si>
  <si>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</si>
  <si>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</si>
  <si>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</si>
  <si>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</si>
  <si>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</si>
  <si>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</si>
  <si>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</si>
  <si>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</si>
  <si>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</si>
  <si>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</si>
  <si>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</si>
  <si>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</si>
  <si>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</si>
  <si>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</si>
  <si>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</si>
  <si>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</si>
  <si>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</si>
  <si>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</si>
  <si>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</si>
  <si>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</si>
  <si>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</si>
  <si>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</si>
  <si>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</si>
  <si>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</si>
  <si>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</si>
  <si>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</si>
  <si>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</si>
  <si>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</si>
  <si>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</si>
  <si>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</si>
  <si>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</si>
  <si>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</si>
  <si>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</si>
  <si>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</si>
  <si>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</si>
  <si>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</si>
  <si>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</si>
  <si>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</si>
  <si>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</si>
  <si>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</si>
  <si>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</si>
  <si>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</si>
  <si>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</si>
  <si>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</si>
  <si>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</si>
  <si>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</si>
  <si>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</si>
  <si>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</si>
  <si>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</si>
  <si>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</si>
  <si>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</si>
  <si>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</si>
  <si>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</si>
  <si>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</si>
  <si>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</si>
  <si>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</si>
  <si>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</si>
  <si>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</si>
  <si>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</si>
  <si>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</si>
  <si>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</si>
  <si>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</si>
  <si>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</si>
  <si>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</si>
  <si>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</si>
  <si>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</si>
  <si>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</si>
  <si>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</si>
  <si>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</si>
  <si>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</si>
  <si>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</si>
  <si>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</si>
  <si>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</si>
  <si>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</si>
  <si>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</si>
  <si>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</si>
  <si>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</si>
  <si>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</si>
  <si>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</si>
  <si>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</si>
  <si>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</si>
  <si>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</si>
  <si>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</si>
  <si>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</si>
  <si>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</si>
  <si>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</si>
  <si>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</si>
  <si>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</si>
  <si>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</si>
  <si>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</si>
  <si>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</si>
  <si>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</si>
  <si>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</si>
  <si>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</si>
  <si>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</si>
  <si>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</si>
  <si>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</si>
  <si>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</si>
  <si>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</si>
  <si>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</si>
  <si>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</si>
  <si>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</si>
  <si>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</si>
  <si>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</si>
  <si>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</si>
  <si>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</si>
  <si>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</si>
  <si>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</si>
  <si>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</si>
  <si>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</si>
  <si>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</si>
  <si>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</si>
  <si>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</si>
  <si>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</si>
  <si>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</si>
  <si>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</si>
  <si>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</si>
  <si>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</si>
  <si>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</si>
  <si>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</si>
  <si>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</si>
  <si>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</si>
  <si>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</si>
  <si>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</si>
  <si>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</si>
  <si>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</si>
  <si>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</si>
  <si>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</si>
  <si>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</si>
  <si>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</si>
  <si>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</si>
  <si>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</si>
  <si>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</si>
  <si>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</si>
  <si>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</si>
  <si>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</si>
  <si>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</si>
  <si>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</si>
  <si>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</si>
  <si>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</si>
  <si>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</si>
  <si>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</si>
  <si>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</si>
  <si>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</si>
  <si>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</si>
  <si>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</si>
  <si>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</si>
  <si>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</si>
  <si>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</si>
  <si>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</si>
  <si>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</si>
  <si>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</si>
  <si>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</si>
  <si>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</si>
  <si>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</si>
  <si>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</si>
  <si>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</si>
  <si>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</si>
  <si>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</si>
  <si>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</si>
  <si>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</si>
  <si>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</si>
  <si>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</si>
  <si>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</si>
  <si>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</si>
  <si>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</si>
  <si>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</si>
  <si>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</si>
  <si>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</si>
  <si>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</si>
  <si>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</si>
  <si>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</si>
  <si>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</si>
  <si>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</si>
  <si>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</si>
  <si>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</si>
  <si>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</si>
  <si>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</si>
  <si>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</si>
  <si>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</si>
  <si>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</si>
  <si>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</si>
  <si>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</si>
  <si>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</si>
  <si>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</si>
  <si>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</si>
  <si>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</si>
  <si>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</si>
  <si>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</si>
  <si>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</si>
  <si>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</si>
  <si>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</si>
  <si>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</si>
  <si>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</si>
  <si>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</si>
  <si>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</si>
  <si>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</si>
  <si>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</si>
  <si>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</si>
  <si>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</si>
  <si>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</si>
  <si>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</si>
  <si>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</si>
  <si>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</si>
  <si>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</si>
  <si>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</si>
  <si>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</si>
  <si>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</si>
  <si>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</si>
  <si>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</si>
  <si>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</si>
  <si>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</si>
  <si>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</si>
  <si>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</si>
  <si>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</si>
  <si>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</si>
  <si>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</si>
  <si>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</si>
  <si>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</si>
  <si>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</si>
  <si>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</si>
  <si>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</si>
  <si>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</si>
  <si>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</si>
  <si>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</si>
  <si>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</si>
  <si>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</si>
  <si>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</si>
  <si>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</si>
  <si>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</si>
  <si>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</si>
  <si>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</si>
  <si>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</si>
  <si>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</si>
  <si>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</si>
  <si>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</si>
  <si>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</si>
  <si>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</si>
  <si>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</si>
  <si>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</si>
  <si>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</si>
  <si>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</si>
  <si>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</si>
  <si>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</si>
  <si>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</si>
  <si>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</si>
  <si>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</si>
  <si>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</si>
  <si>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</si>
  <si>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</si>
  <si>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</si>
  <si>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</si>
  <si>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</si>
  <si>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</si>
  <si>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</si>
  <si>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</si>
  <si>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</si>
  <si>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</si>
  <si>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</si>
  <si>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</si>
  <si>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</si>
  <si>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</si>
  <si>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</si>
  <si>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</si>
  <si>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</si>
  <si>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</si>
  <si>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</si>
  <si>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</si>
  <si>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</si>
  <si>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</si>
  <si>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</si>
  <si>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</si>
  <si>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</si>
  <si>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</si>
  <si>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</si>
  <si>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</si>
  <si>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</si>
  <si>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</si>
  <si>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</si>
  <si>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</si>
  <si>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</si>
  <si>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</si>
  <si>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</si>
  <si>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</si>
  <si>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</si>
  <si>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</si>
  <si>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</si>
  <si>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</si>
  <si>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</si>
  <si>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</si>
  <si>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</si>
  <si>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</si>
  <si>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</si>
  <si>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</si>
  <si>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</si>
  <si>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</si>
  <si>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</si>
  <si>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</si>
  <si>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</si>
  <si>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</si>
  <si>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</si>
  <si>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</si>
  <si>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</si>
  <si>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</si>
  <si>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</si>
  <si>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</si>
  <si>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</si>
  <si>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</si>
  <si>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</si>
  <si>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</si>
  <si>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</si>
  <si>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</si>
  <si>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</si>
  <si>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</si>
  <si>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</si>
  <si>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</si>
  <si>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</si>
  <si>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</si>
  <si>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</si>
  <si>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</si>
  <si>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</si>
  <si>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</si>
  <si>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</si>
  <si>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</si>
  <si>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</si>
  <si>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</si>
  <si>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</si>
  <si>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</si>
  <si>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</si>
  <si>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</si>
  <si>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</si>
  <si>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</si>
  <si>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</si>
  <si>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</si>
  <si>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</si>
  <si>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</si>
  <si>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</si>
  <si>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</si>
  <si>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</si>
  <si>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</si>
  <si>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</si>
  <si>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</si>
  <si>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</si>
  <si>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</si>
  <si>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</si>
  <si>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</si>
  <si>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</si>
  <si>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</si>
  <si>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</si>
  <si>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</si>
  <si>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</si>
  <si>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</si>
  <si>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</si>
  <si>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</si>
  <si>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</si>
  <si>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</si>
  <si>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</si>
  <si>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</si>
  <si>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</si>
  <si>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</si>
  <si>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</si>
  <si>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</si>
  <si>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</si>
  <si>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</si>
  <si>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</si>
  <si>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</si>
  <si>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</si>
  <si>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</si>
  <si>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</si>
  <si>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</si>
  <si>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</si>
  <si>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</si>
  <si>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</si>
  <si>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</si>
  <si>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</si>
  <si>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</si>
  <si>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</si>
  <si>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</si>
  <si>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</si>
  <si>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</si>
  <si>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</si>
  <si>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</si>
  <si>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</si>
  <si>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</si>
  <si>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</si>
  <si>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</si>
  <si>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</si>
  <si>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</si>
  <si>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</si>
  <si>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</si>
  <si>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</si>
  <si>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</si>
  <si>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</si>
  <si>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</si>
  <si>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</si>
  <si>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</si>
  <si>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</si>
  <si>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</si>
  <si>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</si>
  <si>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</si>
  <si>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</si>
  <si>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</si>
  <si>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</si>
  <si>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</si>
  <si>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</si>
  <si>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</si>
  <si>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</si>
  <si>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</si>
  <si>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</si>
  <si>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</si>
  <si>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</si>
  <si>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</si>
  <si>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</si>
  <si>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</si>
  <si>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</si>
  <si>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</si>
  <si>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</si>
  <si>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</si>
  <si>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</si>
  <si>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</si>
  <si>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</si>
  <si>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</si>
  <si>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</si>
  <si>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</si>
  <si>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</si>
  <si>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</si>
  <si>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</si>
  <si>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</si>
  <si>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</si>
  <si>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</si>
  <si>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</si>
  <si>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</si>
  <si>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</si>
  <si>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</si>
  <si>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</si>
  <si>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</si>
  <si>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</si>
  <si>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</si>
  <si>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</si>
  <si>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</si>
  <si>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</si>
  <si>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</si>
  <si>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</si>
  <si>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</si>
  <si>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</si>
  <si>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</si>
  <si>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</si>
  <si>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</si>
  <si>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</si>
  <si>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</si>
  <si>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</si>
  <si>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</si>
  <si>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</si>
  <si>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</si>
  <si>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</si>
  <si>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</si>
  <si>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</si>
  <si>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</si>
  <si>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</si>
  <si>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</si>
  <si>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</si>
  <si>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</si>
  <si>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</si>
  <si>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</si>
  <si>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</si>
  <si>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</si>
  <si>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</si>
  <si>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</si>
  <si>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</si>
  <si>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</si>
  <si>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</si>
  <si>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</si>
  <si>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</si>
  <si>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</si>
  <si>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</si>
  <si>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</si>
  <si>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</si>
  <si>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</si>
  <si>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</si>
  <si>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</si>
  <si>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</si>
  <si>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</si>
  <si>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</si>
  <si>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</si>
  <si>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</si>
  <si>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</si>
  <si>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</si>
  <si>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</si>
  <si>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</si>
  <si>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</si>
  <si>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</si>
  <si>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</si>
  <si>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</si>
  <si>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</si>
  <si>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</si>
  <si>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</si>
  <si>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</si>
  <si>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</si>
  <si>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</si>
  <si>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</si>
  <si>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</si>
  <si>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</si>
  <si>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</si>
  <si>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</si>
  <si>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</si>
  <si>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</si>
  <si>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</si>
  <si>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</si>
  <si>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</si>
  <si>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</si>
  <si>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</si>
  <si>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</si>
  <si>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</si>
  <si>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</si>
  <si>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</si>
  <si>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</si>
  <si>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</si>
  <si>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</si>
  <si>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</si>
  <si>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</si>
  <si>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</si>
  <si>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</si>
  <si>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</si>
  <si>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</si>
  <si>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</si>
  <si>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</si>
  <si>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</si>
  <si>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</si>
  <si>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</si>
  <si>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</si>
  <si>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</si>
  <si>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</si>
  <si>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</si>
  <si>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</si>
  <si>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</si>
  <si>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</si>
  <si>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</si>
  <si>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</si>
  <si>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</si>
  <si>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</si>
  <si>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</si>
  <si>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</si>
  <si>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</si>
  <si>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</si>
  <si>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</si>
  <si>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</si>
  <si>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</si>
  <si>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</si>
  <si>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</si>
  <si>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</si>
  <si>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</si>
  <si>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</si>
  <si>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</si>
  <si>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</si>
  <si>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</si>
  <si>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</si>
  <si>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</si>
  <si>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</si>
  <si>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</si>
  <si>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</si>
  <si>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</si>
  <si>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</si>
  <si>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</si>
  <si>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</si>
  <si>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</si>
  <si>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</si>
  <si>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</si>
  <si>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</si>
  <si>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</si>
  <si>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</si>
  <si>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</si>
  <si>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</si>
  <si>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</si>
  <si>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</si>
  <si>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</si>
  <si>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</si>
  <si>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</si>
  <si>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</si>
  <si>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</si>
  <si>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</si>
  <si>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</si>
  <si>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</si>
  <si>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</si>
  <si>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</si>
  <si>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</si>
  <si>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</si>
  <si>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</si>
  <si>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</si>
  <si>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</si>
  <si>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</si>
  <si>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</si>
  <si>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</si>
  <si>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</si>
  <si>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</si>
  <si>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</si>
  <si>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</si>
  <si>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</si>
  <si>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</si>
  <si>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</si>
  <si>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</si>
  <si>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</si>
  <si>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</si>
  <si>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</si>
  <si>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</si>
  <si>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</si>
  <si>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</si>
  <si>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</si>
  <si>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</si>
  <si>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</si>
  <si>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</si>
  <si>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</si>
  <si>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</si>
  <si>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</si>
  <si>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</si>
  <si>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</si>
  <si>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</si>
  <si>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</si>
  <si>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</si>
  <si>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</si>
  <si>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</si>
  <si>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</si>
  <si>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</si>
  <si>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</si>
  <si>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</si>
  <si>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</si>
  <si>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</si>
  <si>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</si>
  <si>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</si>
  <si>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</si>
  <si>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</si>
  <si>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</si>
  <si>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</si>
  <si>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</si>
  <si>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</si>
  <si>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</si>
  <si>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</si>
  <si>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</si>
  <si>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</si>
  <si>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</si>
  <si>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</si>
  <si>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</si>
  <si>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</si>
  <si>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</si>
  <si>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</si>
  <si>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</si>
  <si>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</si>
  <si>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</si>
  <si>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</si>
  <si>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</si>
  <si>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</si>
  <si>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</si>
  <si>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</si>
  <si>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</si>
  <si>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</si>
  <si>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</si>
  <si>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</si>
  <si>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</si>
  <si>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</si>
  <si>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</si>
  <si>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</si>
  <si>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</si>
  <si>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</si>
  <si>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</si>
  <si>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</si>
  <si>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</si>
  <si>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</si>
  <si>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</si>
  <si>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</si>
  <si>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</si>
  <si>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</si>
  <si>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</si>
  <si>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</si>
  <si>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</si>
  <si>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</si>
  <si>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</si>
  <si>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</si>
  <si>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</si>
  <si>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</si>
  <si>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</si>
  <si>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</si>
  <si>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</si>
  <si>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</si>
  <si>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</si>
  <si>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</si>
  <si>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</si>
  <si>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</si>
  <si>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</si>
  <si>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</si>
  <si>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</si>
  <si>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</si>
  <si>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</si>
  <si>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</si>
  <si>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</si>
  <si>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</si>
  <si>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</si>
  <si>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</si>
  <si>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</si>
  <si>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</si>
  <si>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</si>
  <si>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</si>
  <si>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</si>
  <si>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</si>
  <si>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</si>
  <si>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</si>
  <si>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</si>
  <si>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</si>
  <si>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</si>
  <si>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</si>
  <si>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</si>
  <si>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</si>
  <si>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</si>
  <si>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</si>
  <si>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</si>
  <si>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</si>
  <si>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</si>
  <si>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</si>
  <si>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</si>
  <si>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</si>
  <si>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</si>
  <si>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</si>
  <si>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</si>
  <si>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</si>
  <si>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</si>
  <si>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</si>
  <si>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</si>
  <si>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</si>
  <si>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</si>
  <si>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</si>
  <si>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</si>
  <si>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</si>
  <si>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</si>
  <si>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</si>
  <si>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</si>
  <si>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</si>
  <si>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</si>
  <si>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</si>
  <si>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</si>
  <si>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</si>
  <si>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</si>
  <si>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</si>
  <si>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</si>
  <si>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</si>
  <si>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</si>
  <si>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</si>
  <si>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</si>
  <si>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</si>
  <si>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</si>
  <si>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</si>
  <si>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</si>
  <si>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</si>
  <si>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</si>
  <si>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</si>
  <si>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</si>
  <si>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</si>
  <si>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</si>
  <si>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</si>
  <si>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</si>
  <si>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</si>
  <si>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</si>
  <si>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</si>
  <si>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</si>
  <si>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</si>
  <si>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</si>
  <si>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</si>
  <si>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</si>
  <si>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</si>
  <si>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</si>
  <si>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</si>
  <si>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</si>
  <si>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</si>
  <si>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</si>
  <si>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</si>
  <si>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</si>
  <si>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</si>
  <si>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</si>
  <si>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</si>
  <si>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</si>
  <si>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</si>
  <si>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</si>
  <si>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</si>
  <si>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</si>
  <si>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</si>
  <si>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</si>
  <si>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</si>
  <si>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</si>
  <si>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</si>
  <si>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</si>
  <si>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</si>
  <si>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</si>
  <si>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</si>
  <si>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</si>
  <si>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</si>
  <si>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</si>
  <si>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</si>
  <si>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</si>
  <si>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</si>
  <si>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</si>
  <si>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</si>
  <si>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</si>
  <si>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</si>
  <si>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</si>
  <si>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</si>
  <si>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</si>
  <si>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</si>
  <si>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</si>
  <si>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</si>
  <si>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</si>
  <si>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</si>
  <si>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</si>
  <si>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</si>
  <si>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</si>
  <si>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</si>
  <si>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</si>
  <si>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</si>
  <si>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</si>
  <si>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</si>
  <si>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</si>
  <si>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</si>
  <si>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</si>
  <si>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</si>
  <si>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</si>
  <si>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</si>
  <si>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</si>
  <si>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</si>
  <si>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</si>
  <si>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</si>
  <si>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</si>
  <si>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</si>
  <si>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</si>
  <si>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</si>
  <si>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</si>
  <si>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</si>
  <si>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</si>
  <si>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</si>
  <si>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</si>
  <si>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</si>
  <si>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</si>
  <si>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</si>
  <si>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</si>
  <si>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</si>
  <si>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</si>
  <si>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</si>
  <si>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</si>
  <si>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</si>
  <si>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</si>
  <si>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</si>
  <si>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</si>
  <si>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</si>
  <si>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</si>
  <si>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</si>
  <si>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</si>
  <si>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</si>
  <si>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</si>
  <si>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</si>
  <si>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</si>
  <si>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</si>
  <si>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</si>
  <si>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</si>
  <si>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</si>
  <si>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</si>
  <si>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</si>
  <si>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</si>
  <si>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</si>
  <si>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</si>
  <si>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</si>
  <si>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</si>
  <si>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</si>
  <si>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</si>
  <si>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</si>
  <si>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</si>
  <si>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</si>
  <si>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</si>
  <si>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</si>
  <si>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</si>
  <si>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</si>
  <si>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</si>
  <si>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</si>
  <si>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</si>
  <si>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</si>
  <si>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</si>
  <si>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</si>
  <si>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</si>
  <si>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</si>
  <si>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</si>
  <si>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</si>
  <si>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</si>
  <si>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</si>
  <si>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</si>
  <si>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</si>
  <si>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</si>
  <si>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</si>
  <si>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</si>
  <si>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</si>
  <si>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</si>
  <si>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</si>
  <si>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</si>
  <si>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</si>
  <si>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</si>
  <si>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</si>
  <si>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</si>
  <si>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</si>
  <si>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</si>
  <si>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</si>
  <si>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</si>
  <si>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</si>
  <si>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</si>
  <si>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</si>
  <si>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</si>
  <si>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</si>
  <si>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</si>
  <si>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</si>
  <si>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</si>
  <si>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</si>
  <si>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</si>
  <si>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</si>
  <si>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</si>
  <si>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</si>
  <si>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</si>
  <si>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</si>
  <si>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</si>
  <si>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</si>
  <si>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</si>
  <si>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</si>
  <si>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</si>
  <si>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</si>
  <si>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</si>
  <si>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</si>
  <si>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</si>
  <si>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</si>
  <si>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</si>
  <si>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</si>
  <si>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</si>
  <si>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</si>
  <si>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</si>
  <si>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</si>
  <si>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</si>
  <si>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</si>
  <si>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</si>
  <si>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</si>
  <si>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</si>
  <si>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</si>
  <si>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</si>
  <si>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</si>
  <si>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</si>
  <si>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</si>
  <si>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</si>
  <si>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</si>
  <si>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</si>
  <si>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</si>
  <si>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</si>
  <si>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</si>
  <si>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</si>
  <si>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</si>
  <si>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</si>
  <si>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</si>
  <si>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</si>
  <si>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</si>
  <si>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</si>
  <si>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</si>
  <si>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</si>
  <si>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</si>
  <si>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</si>
  <si>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</si>
  <si>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</si>
  <si>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</si>
  <si>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</si>
  <si>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</si>
  <si>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</si>
  <si>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</si>
  <si>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</si>
  <si>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</si>
  <si>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</si>
  <si>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</si>
  <si>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</si>
  <si>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</si>
  <si>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</si>
  <si>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</si>
  <si>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</si>
  <si>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</si>
  <si>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</si>
  <si>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</si>
  <si>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</si>
  <si>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</si>
  <si>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</si>
  <si>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</si>
  <si>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</si>
  <si>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</si>
  <si>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</si>
  <si>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</si>
  <si>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</si>
  <si>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</si>
  <si>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</si>
  <si>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</si>
  <si>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</si>
  <si>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</si>
  <si>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</si>
  <si>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</si>
  <si>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</si>
  <si>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</si>
  <si>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</si>
  <si>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</si>
  <si>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</si>
  <si>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</si>
  <si>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</si>
  <si>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</si>
  <si>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</si>
  <si>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</si>
  <si>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</si>
  <si>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</si>
  <si>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</si>
  <si>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</si>
  <si>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</si>
  <si>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</si>
  <si>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</si>
  <si>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</si>
  <si>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</si>
  <si>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</si>
  <si>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</si>
  <si>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</si>
  <si>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</si>
  <si>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</si>
  <si>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</si>
  <si>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</si>
  <si>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</si>
  <si>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</si>
  <si>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</si>
  <si>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</si>
  <si>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</si>
  <si>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</si>
  <si>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</si>
  <si>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</si>
  <si>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</si>
  <si>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</si>
  <si>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</si>
  <si>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</si>
  <si>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</si>
  <si>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</si>
  <si>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</si>
  <si>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</si>
  <si>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</si>
  <si>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</si>
  <si>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</si>
  <si>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</si>
  <si>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</si>
  <si>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</si>
  <si>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</si>
  <si>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</si>
  <si>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</si>
  <si>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</si>
  <si>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</si>
  <si>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</si>
  <si>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</si>
  <si>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</si>
  <si>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</si>
  <si>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</si>
  <si>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</si>
  <si>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</si>
  <si>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</si>
  <si>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</si>
  <si>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</si>
  <si>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</si>
  <si>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</si>
  <si>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</si>
  <si>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</si>
  <si>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</si>
  <si>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</si>
  <si>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</si>
  <si>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</si>
  <si>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</si>
  <si>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</si>
  <si>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</si>
  <si>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</si>
  <si>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</si>
  <si>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</si>
  <si>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</si>
  <si>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</si>
  <si>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</si>
  <si>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</si>
  <si>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</si>
  <si>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</si>
  <si>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</si>
  <si>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</si>
  <si>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</si>
  <si>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</si>
  <si>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</si>
  <si>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</si>
  <si>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</si>
  <si>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</si>
  <si>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</si>
  <si>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</si>
  <si>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</si>
  <si>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</si>
  <si>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</si>
  <si>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</si>
  <si>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</si>
  <si>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</si>
  <si>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</si>
  <si>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</si>
  <si>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</si>
  <si>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</si>
  <si>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</si>
  <si>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</si>
  <si>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</si>
  <si>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</si>
  <si>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</si>
  <si>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</si>
  <si>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</si>
  <si>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</si>
  <si>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</si>
  <si>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</si>
  <si>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</si>
  <si>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</si>
  <si>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</si>
  <si>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</si>
  <si>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</si>
  <si>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</si>
  <si>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</si>
  <si>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</si>
  <si>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</si>
  <si>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</si>
  <si>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</si>
  <si>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</si>
  <si>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</si>
  <si>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</si>
  <si>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</si>
  <si>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</si>
  <si>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</si>
  <si>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</si>
  <si>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</si>
  <si>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</si>
  <si>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</si>
  <si>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</si>
  <si>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</si>
  <si>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</si>
  <si>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</si>
  <si>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</si>
  <si>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</si>
  <si>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</si>
  <si>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</si>
  <si>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</si>
  <si>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</si>
  <si>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</si>
  <si>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</si>
  <si>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</si>
  <si>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</si>
  <si>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</si>
  <si>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</si>
  <si>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</si>
  <si>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</si>
  <si>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</si>
  <si>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</si>
  <si>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</si>
  <si>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</si>
  <si>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</si>
  <si>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</si>
  <si>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</si>
  <si>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</si>
  <si>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</si>
  <si>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</si>
  <si>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</si>
  <si>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</si>
  <si>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</si>
  <si>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</si>
  <si>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</si>
  <si>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</si>
  <si>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</si>
  <si>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</si>
  <si>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</si>
  <si>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</si>
  <si>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</si>
  <si>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</si>
  <si>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</si>
  <si>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</si>
  <si>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</si>
  <si>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</si>
  <si>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</si>
  <si>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</si>
  <si>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</si>
  <si>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</si>
  <si>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</si>
  <si>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</si>
  <si>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</si>
  <si>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</si>
  <si>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</si>
  <si>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</si>
  <si>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</si>
  <si>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</si>
  <si>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</si>
  <si>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</si>
  <si>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</si>
  <si>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</si>
  <si>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</si>
  <si>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</si>
  <si>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</si>
  <si>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</si>
  <si>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</si>
  <si>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</si>
  <si>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</si>
  <si>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</si>
  <si>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</si>
  <si>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</si>
  <si>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</si>
  <si>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</si>
  <si>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</si>
  <si>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</si>
  <si>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</si>
  <si>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</si>
  <si>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</si>
  <si>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</si>
  <si>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</si>
  <si>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</si>
  <si>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</si>
  <si>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</si>
  <si>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</si>
  <si>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</si>
  <si>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</si>
  <si>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</si>
  <si>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</si>
  <si>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</si>
  <si>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</si>
  <si>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</si>
  <si>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</si>
  <si>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</si>
  <si>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</si>
  <si>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</si>
  <si>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</si>
  <si>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</si>
  <si>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</si>
  <si>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</si>
  <si>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</si>
  <si>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</si>
  <si>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</si>
  <si>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</si>
  <si>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</si>
  <si>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</si>
  <si>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</si>
  <si>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</si>
  <si>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</si>
  <si>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</si>
  <si>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</si>
  <si>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</si>
  <si>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</si>
  <si>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</si>
  <si>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</si>
  <si>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</si>
  <si>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</si>
  <si>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</si>
  <si>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</si>
  <si>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</si>
  <si>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</si>
  <si>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</si>
  <si>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</si>
  <si>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</si>
  <si>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</si>
  <si>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</si>
  <si>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</si>
  <si>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</si>
  <si>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</si>
  <si>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</si>
  <si>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</si>
  <si>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</si>
  <si>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</si>
  <si>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</si>
  <si>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</si>
  <si>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</si>
  <si>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</si>
  <si>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</si>
  <si>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</si>
  <si>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</si>
  <si>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</si>
  <si>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</si>
  <si>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</si>
  <si>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</si>
  <si>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</si>
  <si>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</si>
  <si>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</si>
  <si>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</si>
  <si>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</si>
  <si>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</si>
  <si>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</si>
  <si>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</si>
  <si>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</si>
  <si>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</si>
  <si>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</si>
  <si>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</si>
  <si>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</si>
  <si>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</si>
  <si>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</si>
  <si>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</si>
  <si>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</si>
  <si>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</si>
  <si>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</si>
  <si>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</si>
  <si>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</si>
  <si>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</si>
  <si>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</si>
  <si>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</si>
  <si>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</si>
  <si>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</si>
  <si>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</si>
  <si>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</si>
  <si>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</si>
  <si>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</si>
  <si>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</si>
  <si>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</si>
  <si>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</si>
  <si>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</si>
  <si>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</si>
  <si>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</si>
  <si>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</si>
  <si>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</si>
  <si>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</si>
  <si>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</si>
  <si>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</si>
  <si>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</si>
  <si>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</si>
  <si>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</si>
  <si>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</si>
  <si>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</si>
  <si>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</si>
  <si>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</si>
  <si>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</si>
  <si>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</si>
  <si>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</si>
  <si>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</si>
  <si>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</si>
  <si>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</si>
  <si>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</si>
  <si>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</si>
  <si>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</si>
  <si>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</si>
  <si>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</si>
  <si>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</si>
  <si>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</si>
  <si>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</si>
  <si>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</si>
  <si>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</si>
  <si>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</si>
  <si>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</si>
  <si>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</si>
  <si>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</si>
  <si>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</si>
  <si>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</si>
  <si>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</si>
  <si>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</si>
  <si>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</si>
  <si>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</si>
  <si>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</si>
  <si>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</si>
  <si>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</si>
  <si>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</si>
  <si>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</si>
  <si>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</si>
  <si>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</si>
  <si>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</si>
  <si>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</si>
  <si>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</si>
  <si>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</si>
  <si>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</si>
  <si>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</si>
  <si>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</si>
  <si>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</si>
  <si>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</si>
  <si>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</si>
  <si>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</si>
  <si>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</si>
  <si>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</si>
  <si>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</si>
  <si>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</si>
  <si>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</si>
  <si>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</si>
  <si>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</si>
  <si>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</si>
  <si>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</si>
  <si>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</si>
  <si>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</si>
  <si>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</si>
  <si>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</si>
  <si>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</si>
  <si>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</si>
  <si>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</si>
  <si>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</si>
  <si>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</si>
  <si>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</si>
  <si>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</si>
  <si>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</si>
  <si>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</si>
  <si>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</si>
  <si>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</si>
  <si>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</si>
  <si>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</si>
  <si>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</si>
  <si>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</si>
  <si>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</si>
  <si>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</si>
  <si>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</si>
  <si>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</si>
  <si>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</si>
  <si>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</si>
  <si>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</si>
  <si>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</si>
  <si>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</si>
  <si>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</si>
  <si>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</si>
  <si>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</si>
  <si>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</si>
  <si>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</si>
  <si>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</si>
  <si>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</si>
  <si>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</si>
  <si>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</si>
  <si>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</si>
  <si>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</si>
  <si>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</si>
  <si>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</si>
  <si>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</si>
  <si>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</si>
  <si>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</si>
  <si>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</si>
  <si>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</si>
  <si>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</si>
  <si>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</si>
  <si>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</si>
  <si>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</si>
  <si>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</si>
  <si>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</si>
  <si>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</si>
  <si>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</si>
  <si>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</si>
  <si>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</si>
  <si>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</si>
  <si>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</si>
  <si>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</si>
  <si>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</si>
  <si>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</si>
  <si>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</si>
  <si>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</si>
  <si>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</si>
  <si>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</si>
  <si>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</si>
  <si>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</si>
  <si>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</si>
  <si>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</si>
  <si>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</si>
  <si>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</si>
  <si>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</si>
  <si>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</si>
  <si>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</si>
  <si>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</si>
  <si>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</si>
  <si>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</si>
  <si>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</si>
  <si>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</si>
  <si>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</si>
  <si>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</si>
  <si>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</si>
  <si>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</si>
  <si>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</si>
  <si>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</si>
  <si>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</si>
  <si>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</si>
  <si>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</si>
  <si>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</si>
  <si>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</si>
  <si>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</si>
  <si>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</si>
  <si>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</si>
  <si>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</si>
  <si>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</si>
  <si>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</si>
  <si>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</si>
  <si>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</si>
  <si>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</si>
  <si>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</si>
  <si>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</si>
  <si>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</si>
  <si>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</si>
  <si>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</si>
  <si>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</si>
  <si>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</si>
  <si>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</si>
  <si>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</si>
  <si>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</si>
  <si>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</si>
  <si>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</si>
  <si>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</si>
  <si>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</si>
  <si>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</si>
  <si>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</si>
  <si>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</si>
  <si>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</si>
  <si>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</si>
  <si>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</si>
  <si>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</si>
  <si>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</si>
  <si>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</si>
  <si>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</si>
  <si>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</si>
  <si>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</si>
  <si>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</si>
  <si>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</si>
  <si>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</si>
  <si>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</si>
  <si>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</si>
  <si>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</si>
  <si>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</si>
  <si>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</si>
  <si>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</si>
  <si>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</si>
  <si>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</si>
  <si>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</si>
  <si>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</si>
  <si>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</si>
  <si>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</si>
  <si>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</si>
  <si>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</si>
  <si>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</si>
  <si>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</si>
  <si>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</si>
  <si>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</si>
  <si>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</si>
  <si>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</si>
  <si>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</si>
  <si>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</si>
  <si>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</si>
  <si>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</si>
  <si>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</si>
  <si>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</si>
  <si>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</si>
  <si>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</si>
  <si>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</si>
  <si>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</si>
  <si>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</si>
  <si>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</si>
  <si>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</si>
  <si>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</si>
  <si>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</si>
  <si>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</si>
  <si>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</si>
  <si>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</si>
  <si>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</si>
  <si>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</si>
  <si>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</si>
  <si>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</si>
  <si>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</si>
  <si>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</si>
  <si>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</si>
  <si>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</si>
  <si>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</si>
  <si>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</si>
  <si>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</si>
  <si>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</si>
  <si>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</si>
  <si>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</si>
  <si>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</si>
  <si>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</si>
  <si>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</si>
  <si>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</si>
  <si>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</si>
  <si>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</si>
  <si>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</si>
  <si>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</si>
  <si>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</si>
  <si>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</si>
  <si>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</si>
  <si>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</si>
  <si>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</si>
  <si>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</si>
  <si>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</si>
  <si>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</si>
  <si>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</si>
  <si>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</si>
  <si>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</si>
  <si>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</si>
  <si>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</si>
  <si>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</si>
  <si>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</si>
  <si>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</si>
  <si>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</si>
  <si>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</si>
  <si>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</si>
  <si>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</si>
  <si>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</si>
  <si>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</si>
  <si>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</si>
  <si>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</si>
  <si>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</si>
  <si>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</si>
  <si>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</si>
  <si>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</si>
  <si>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</si>
  <si>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</si>
  <si>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</si>
  <si>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</si>
  <si>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</si>
  <si>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</si>
  <si>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</si>
  <si>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</si>
  <si>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</si>
  <si>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</si>
  <si>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</si>
  <si>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</si>
  <si>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</si>
  <si>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</si>
  <si>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</si>
  <si>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</si>
  <si>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</si>
  <si>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</si>
  <si>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</si>
  <si>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</si>
  <si>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</si>
  <si>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</si>
  <si>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</si>
  <si>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</si>
  <si>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</si>
  <si>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</si>
  <si>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</si>
  <si>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</si>
  <si>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</si>
  <si>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</si>
  <si>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</si>
  <si>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</si>
  <si>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</si>
  <si>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</si>
  <si>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</si>
  <si>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</si>
  <si>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</si>
  <si>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</si>
  <si>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</si>
  <si>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</si>
  <si>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</si>
  <si>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</si>
  <si>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</si>
  <si>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</si>
  <si>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</si>
  <si>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</si>
  <si>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</si>
  <si>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</si>
  <si>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</si>
  <si>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</si>
  <si>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</si>
  <si>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</si>
  <si>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</si>
  <si>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</si>
  <si>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</si>
  <si>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</si>
  <si>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</si>
  <si>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</si>
  <si>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</si>
  <si>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</si>
  <si>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</si>
  <si>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</si>
  <si>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</si>
  <si>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</si>
  <si>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</si>
  <si>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</si>
  <si>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</si>
  <si>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</si>
  <si>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</si>
  <si>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</si>
  <si>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</si>
  <si>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</si>
  <si>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</si>
  <si>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</si>
  <si>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</si>
  <si>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</si>
  <si>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</si>
  <si>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</si>
  <si>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</si>
  <si>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</si>
  <si>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</si>
  <si>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</si>
  <si>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</si>
  <si>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</si>
  <si>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</si>
  <si>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</si>
  <si>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</si>
  <si>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</si>
  <si>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</si>
  <si>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</si>
  <si>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</si>
  <si>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</si>
  <si>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</si>
  <si>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</si>
  <si>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</si>
  <si>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</si>
  <si>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</si>
  <si>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</si>
  <si>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</si>
  <si>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</si>
  <si>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</si>
  <si>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</si>
  <si>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</si>
  <si>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</si>
  <si>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</si>
  <si>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</si>
  <si>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</si>
  <si>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</si>
  <si>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</si>
  <si>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</si>
  <si>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</si>
  <si>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</si>
  <si>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</si>
  <si>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</si>
  <si>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</si>
  <si>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</si>
  <si>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</si>
  <si>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</si>
  <si>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</si>
  <si>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</si>
  <si>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</si>
  <si>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</si>
  <si>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</si>
  <si>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</si>
  <si>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</si>
  <si>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</si>
  <si>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</si>
  <si>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</si>
  <si>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</si>
  <si>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</si>
  <si>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</si>
  <si>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</si>
  <si>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</si>
  <si>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</si>
  <si>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</si>
  <si>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</si>
  <si>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</si>
  <si>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</si>
  <si>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</si>
  <si>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</si>
  <si>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</si>
  <si>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</si>
  <si>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</si>
  <si>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</si>
  <si>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</si>
  <si>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</si>
  <si>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</si>
  <si>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</si>
  <si>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</si>
  <si>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</si>
  <si>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</si>
  <si>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</si>
  <si>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</si>
  <si>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</si>
  <si>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</si>
  <si>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</si>
  <si>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</si>
  <si>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</si>
  <si>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</si>
  <si>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</si>
  <si>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</si>
  <si>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</si>
  <si>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</si>
  <si>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</si>
  <si>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</si>
  <si>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</si>
  <si>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</si>
  <si>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</si>
  <si>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</si>
  <si>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</si>
  <si>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</si>
  <si>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</si>
  <si>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</si>
  <si>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</si>
  <si>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</si>
  <si>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</si>
  <si>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</si>
  <si>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</si>
  <si>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</si>
  <si>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</si>
  <si>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</si>
  <si>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</si>
  <si>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</si>
  <si>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</si>
  <si>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</si>
  <si>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</si>
  <si>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</si>
  <si>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</si>
  <si>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</si>
  <si>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</si>
  <si>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</si>
  <si>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</si>
  <si>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</si>
  <si>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</si>
  <si>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</si>
  <si>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</si>
  <si>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</si>
  <si>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</si>
  <si>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</si>
  <si>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</si>
  <si>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</si>
  <si>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</si>
  <si>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</si>
  <si>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</si>
  <si>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</si>
  <si>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</si>
  <si>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</si>
  <si>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</si>
  <si>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</si>
  <si>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</si>
  <si>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</si>
  <si>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</si>
  <si>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</si>
  <si>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</si>
  <si>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</si>
  <si>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</si>
  <si>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</si>
  <si>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</si>
  <si>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</si>
  <si>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</si>
  <si>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</si>
  <si>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</si>
  <si>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</si>
  <si>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</si>
  <si>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</si>
  <si>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</si>
  <si>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</si>
  <si>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</si>
  <si>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</si>
  <si>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</si>
  <si>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</si>
  <si>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</si>
  <si>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</si>
  <si>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</si>
  <si>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</si>
  <si>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</si>
  <si>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</si>
  <si>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</si>
  <si>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</si>
  <si>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</si>
  <si>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</si>
  <si>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</si>
  <si>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</si>
  <si>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</si>
  <si>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</si>
  <si>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</si>
  <si>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</si>
  <si>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</si>
  <si>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</si>
  <si>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</si>
  <si>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</si>
  <si>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</si>
  <si>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</si>
  <si>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</si>
  <si>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</si>
  <si>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</si>
  <si>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</si>
  <si>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</si>
  <si>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</si>
  <si>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</si>
  <si>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</si>
  <si>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</si>
  <si>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</si>
  <si>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</si>
  <si>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</si>
  <si>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</si>
  <si>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</si>
  <si>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</si>
  <si>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</si>
  <si>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</si>
  <si>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</si>
  <si>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</si>
  <si>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</si>
  <si>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</si>
  <si>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</si>
  <si>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</si>
  <si>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</si>
  <si>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</si>
  <si>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</si>
  <si>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</si>
  <si>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</si>
  <si>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</si>
  <si>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</si>
  <si>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</si>
  <si>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</si>
  <si>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</si>
  <si>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</si>
  <si>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</si>
  <si>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</si>
  <si>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</si>
  <si>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</si>
  <si>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</si>
  <si>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</si>
  <si>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</si>
  <si>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</si>
  <si>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</si>
  <si>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</si>
  <si>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</si>
  <si>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</si>
  <si>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</si>
  <si>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</si>
  <si>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</si>
  <si>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</si>
  <si>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</si>
  <si>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</si>
  <si>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</si>
  <si>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</si>
  <si>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</si>
  <si>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</si>
  <si>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</si>
  <si>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</si>
  <si>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</si>
  <si>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</si>
  <si>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</si>
  <si>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</si>
  <si>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</si>
  <si>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</si>
  <si>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</si>
  <si>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</si>
  <si>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</si>
  <si>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</si>
  <si>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</si>
  <si>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</si>
  <si>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</si>
  <si>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</si>
  <si>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</si>
  <si>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</si>
  <si>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</si>
  <si>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</si>
  <si>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</si>
  <si>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</si>
  <si>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</si>
  <si>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</si>
  <si>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</si>
  <si>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</si>
  <si>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</si>
  <si>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</si>
  <si>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</si>
  <si>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</si>
  <si>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</si>
  <si>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</si>
  <si>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</si>
  <si>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</si>
  <si>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</si>
  <si>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</si>
  <si>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</si>
  <si>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</si>
  <si>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</si>
  <si>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</si>
  <si>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</si>
  <si>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</si>
  <si>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</si>
  <si>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</si>
  <si>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</si>
  <si>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</si>
  <si>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</si>
  <si>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</si>
  <si>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</si>
  <si>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</si>
  <si>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</si>
  <si>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</si>
  <si>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</si>
  <si>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</si>
  <si>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</si>
  <si>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</si>
  <si>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</si>
  <si>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</si>
  <si>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</si>
  <si>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</si>
  <si>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</si>
  <si>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</si>
  <si>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</si>
  <si>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</si>
  <si>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</si>
  <si>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</si>
  <si>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</si>
  <si>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</si>
  <si>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</si>
  <si>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</si>
  <si>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</si>
  <si>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</si>
  <si>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</si>
  <si>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</si>
  <si>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</si>
  <si>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</si>
  <si>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</si>
  <si>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</si>
  <si>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</si>
  <si>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</si>
  <si>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</si>
  <si>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</si>
  <si>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</si>
  <si>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</si>
  <si>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</si>
  <si>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</si>
  <si>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</si>
  <si>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</si>
  <si>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</si>
  <si>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</si>
  <si>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</si>
  <si>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</si>
  <si>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</si>
  <si>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</si>
  <si>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</si>
  <si>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</si>
  <si>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</si>
  <si>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</si>
  <si>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</si>
  <si>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</si>
  <si>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</si>
  <si>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</si>
  <si>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</si>
  <si>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</si>
  <si>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</si>
  <si>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</si>
  <si>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</si>
  <si>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</si>
  <si>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</si>
  <si>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</si>
  <si>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</si>
  <si>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</si>
  <si>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</si>
  <si>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</si>
  <si>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</si>
  <si>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</si>
  <si>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</si>
  <si>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</si>
  <si>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</si>
  <si>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</si>
  <si>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</si>
  <si>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</si>
  <si>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</si>
  <si>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</si>
  <si>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</si>
  <si>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</si>
  <si>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</si>
  <si>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</si>
  <si>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</si>
  <si>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</si>
  <si>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</si>
  <si>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</si>
  <si>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</si>
  <si>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</si>
  <si>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</si>
  <si>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</si>
  <si>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</si>
  <si>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</si>
  <si>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</si>
  <si>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</si>
  <si>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</si>
  <si>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</si>
  <si>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</si>
  <si>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</si>
  <si>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</si>
  <si>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</si>
  <si>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</si>
  <si>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</si>
  <si>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</si>
  <si>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</si>
  <si>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</si>
  <si>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</si>
  <si>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</si>
  <si>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</si>
  <si>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</si>
  <si>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</si>
  <si>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</si>
  <si>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</si>
  <si>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</si>
  <si>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</si>
  <si>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</si>
  <si>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</si>
  <si>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</si>
  <si>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</si>
  <si>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</si>
  <si>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</si>
  <si>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</si>
  <si>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</si>
  <si>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</si>
  <si>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</si>
  <si>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</si>
  <si>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</si>
  <si>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</si>
  <si>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</si>
  <si>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</si>
  <si>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</si>
  <si>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</si>
  <si>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</si>
  <si>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</si>
  <si>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</si>
  <si>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</si>
  <si>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</si>
  <si>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</si>
  <si>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</si>
  <si>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</si>
  <si>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</si>
  <si>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</si>
  <si>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</si>
  <si>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</si>
  <si>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</si>
  <si>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</si>
  <si>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</si>
  <si>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</si>
  <si>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</si>
  <si>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</si>
  <si>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</si>
  <si>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</si>
  <si>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</si>
  <si>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</si>
  <si>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</si>
  <si>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</si>
  <si>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</si>
  <si>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</si>
  <si>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</si>
  <si>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</si>
  <si>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</si>
  <si>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</si>
  <si>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</si>
  <si>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</si>
  <si>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</si>
  <si>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</si>
  <si>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</si>
  <si>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</si>
  <si>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</si>
  <si>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</si>
  <si>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</si>
  <si>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</si>
  <si>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</si>
  <si>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</si>
  <si>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</si>
  <si>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</si>
  <si>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</si>
  <si>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</si>
  <si>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</si>
  <si>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</si>
  <si>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</si>
  <si>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</si>
  <si>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</si>
  <si>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</si>
  <si>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</si>
  <si>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</si>
  <si>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</si>
  <si>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</si>
  <si>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</si>
  <si>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</si>
  <si>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</si>
  <si>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</si>
  <si>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</si>
  <si>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</si>
  <si>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</si>
  <si>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</si>
  <si>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</si>
  <si>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</si>
  <si>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</si>
  <si>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</si>
  <si>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</si>
  <si>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</si>
  <si>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</si>
  <si>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</si>
  <si>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</si>
  <si>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</si>
  <si>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</si>
  <si>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</si>
  <si>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</si>
  <si>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</si>
  <si>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</si>
  <si>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</si>
  <si>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</si>
  <si>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</si>
  <si>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</si>
  <si>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</si>
  <si>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</si>
  <si>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</si>
  <si>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</si>
  <si>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</si>
  <si>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</si>
  <si>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</si>
  <si>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</si>
  <si>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</si>
  <si>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</si>
  <si>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</si>
  <si>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</si>
  <si>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</si>
  <si>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</si>
  <si>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</si>
  <si>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</si>
  <si>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</si>
  <si>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</si>
  <si>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</si>
  <si>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</si>
  <si>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</si>
  <si>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</si>
  <si>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</si>
  <si>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</si>
  <si>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</si>
  <si>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</si>
  <si>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</si>
  <si>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</si>
  <si>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</si>
  <si>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</si>
  <si>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</si>
  <si>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</si>
  <si>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</si>
  <si>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</si>
  <si>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</si>
  <si>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</si>
  <si>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</si>
  <si>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</si>
  <si>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</si>
  <si>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</si>
  <si>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</si>
  <si>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</si>
  <si>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</si>
  <si>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</si>
  <si>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</si>
  <si>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</si>
  <si>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</si>
  <si>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</si>
  <si>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</si>
  <si>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</si>
  <si>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</si>
  <si>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</si>
  <si>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</si>
  <si>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</si>
  <si>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</si>
  <si>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</si>
  <si>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</si>
  <si>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</si>
  <si>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</si>
  <si>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</si>
  <si>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</si>
  <si>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</si>
  <si>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</si>
  <si>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</si>
  <si>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</si>
  <si>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</si>
  <si>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</si>
  <si>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</si>
  <si>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</si>
  <si>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</si>
  <si>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</si>
  <si>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</si>
  <si>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</si>
  <si>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</si>
  <si>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</si>
  <si>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</si>
  <si>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</si>
  <si>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</si>
  <si>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</si>
  <si>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</si>
  <si>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</si>
  <si>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</si>
  <si>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</si>
  <si>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</si>
  <si>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</si>
  <si>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</si>
  <si>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</si>
  <si>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</si>
  <si>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</si>
  <si>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</si>
  <si>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</si>
  <si>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</si>
  <si>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</si>
  <si>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</si>
  <si>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</si>
  <si>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</si>
  <si>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</si>
  <si>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</si>
  <si>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</si>
  <si>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</si>
  <si>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</si>
  <si>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</si>
  <si>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</si>
  <si>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</si>
  <si>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</si>
  <si>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</si>
  <si>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</si>
  <si>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</si>
  <si>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</si>
  <si>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</si>
  <si>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</si>
  <si>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</si>
  <si>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</si>
  <si>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</si>
  <si>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</si>
  <si>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</si>
  <si>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</si>
  <si>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</si>
  <si>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</si>
  <si>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</si>
  <si>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</si>
  <si>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</si>
  <si>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</si>
  <si>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</si>
  <si>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</si>
  <si>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</si>
  <si>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</si>
  <si>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</si>
  <si>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</si>
  <si>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</si>
  <si>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</si>
  <si>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</si>
  <si>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</si>
  <si>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</si>
  <si>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</si>
  <si>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</si>
  <si>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</si>
  <si>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</si>
  <si>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</si>
  <si>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</si>
  <si>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</si>
  <si>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</si>
  <si>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</si>
  <si>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</si>
  <si>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</si>
  <si>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</si>
  <si>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</si>
  <si>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</si>
  <si>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</si>
  <si>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</si>
  <si>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</si>
  <si>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</si>
  <si>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</si>
  <si>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</si>
  <si>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</si>
  <si>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</si>
  <si>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</si>
  <si>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</si>
  <si>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</si>
  <si>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</si>
  <si>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</si>
  <si>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</si>
  <si>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</si>
  <si>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</si>
  <si>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</si>
  <si>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</si>
  <si>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</si>
  <si>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</si>
  <si>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</si>
  <si>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</si>
  <si>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</si>
  <si>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</si>
  <si>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</si>
  <si>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</si>
  <si>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</si>
  <si>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</si>
  <si>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</si>
  <si>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</si>
  <si>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</si>
  <si>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</si>
  <si>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</si>
  <si>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</si>
  <si>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</si>
  <si>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</si>
  <si>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</si>
  <si>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</si>
  <si>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</si>
  <si>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</si>
  <si>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</si>
  <si>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</si>
  <si>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</si>
  <si>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</si>
  <si>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</si>
  <si>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</si>
  <si>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</si>
  <si>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</si>
  <si>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</si>
  <si>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</si>
  <si>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</si>
  <si>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</si>
  <si>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</si>
  <si>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</si>
  <si>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</si>
  <si>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</si>
  <si>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</si>
  <si>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</si>
  <si>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</si>
  <si>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</si>
  <si>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</si>
  <si>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</si>
  <si>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</si>
  <si>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</si>
  <si>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</si>
  <si>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</si>
  <si>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</si>
  <si>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</si>
  <si>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</si>
  <si>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</si>
  <si>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</si>
  <si>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</si>
  <si>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</si>
  <si>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</si>
  <si>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</si>
  <si>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</si>
  <si>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</si>
  <si>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</si>
  <si>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</si>
  <si>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</si>
  <si>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</si>
  <si>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</si>
  <si>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</si>
  <si>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</si>
  <si>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</si>
  <si>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</si>
  <si>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</si>
  <si>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</si>
  <si>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</si>
  <si>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</si>
  <si>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</si>
  <si>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</si>
  <si>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</si>
  <si>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</si>
  <si>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</si>
  <si>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</si>
  <si>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</si>
  <si>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</si>
  <si>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</si>
  <si>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</si>
  <si>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</si>
  <si>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</si>
  <si>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</si>
  <si>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</si>
  <si>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</si>
  <si>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</si>
  <si>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</si>
  <si>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</si>
  <si>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</si>
  <si>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</si>
  <si>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</si>
  <si>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</si>
  <si>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</si>
  <si>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</si>
  <si>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</si>
  <si>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</si>
  <si>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</si>
  <si>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</si>
  <si>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</si>
  <si>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</si>
  <si>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</si>
  <si>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</si>
  <si>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</si>
  <si>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</si>
  <si>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</si>
  <si>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</si>
  <si>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</si>
  <si>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</si>
  <si>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</si>
  <si>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</si>
  <si>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</si>
  <si>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</si>
  <si>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</si>
  <si>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</si>
  <si>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</si>
  <si>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</si>
  <si>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</si>
  <si>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</si>
  <si>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</si>
  <si>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</si>
  <si>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</si>
  <si>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</si>
  <si>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</si>
  <si>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</si>
  <si>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</si>
  <si>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</si>
  <si>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</si>
  <si>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</si>
  <si>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</si>
  <si>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</si>
  <si>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</si>
  <si>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</si>
  <si>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</si>
  <si>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</si>
  <si>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</si>
  <si>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</si>
  <si>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</si>
  <si>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</si>
  <si>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</si>
  <si>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</si>
  <si>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</si>
  <si>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</si>
  <si>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</si>
  <si>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</si>
  <si>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</si>
  <si>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</si>
  <si>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</si>
  <si>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</si>
  <si>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</si>
  <si>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</si>
  <si>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</si>
  <si>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</si>
  <si>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</si>
  <si>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</si>
  <si>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</si>
  <si>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</si>
  <si>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</si>
  <si>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</si>
  <si>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</si>
  <si>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</si>
  <si>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</si>
  <si>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</si>
  <si>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</si>
  <si>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</si>
  <si>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</si>
  <si>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</si>
  <si>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</si>
  <si>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</si>
  <si>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</si>
  <si>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</si>
  <si>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</si>
  <si>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</si>
  <si>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</si>
  <si>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</si>
  <si>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</si>
  <si>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</si>
  <si>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</si>
  <si>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</si>
  <si>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</si>
  <si>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</si>
  <si>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</si>
  <si>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</si>
  <si>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</si>
  <si>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</si>
  <si>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</si>
  <si>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</si>
  <si>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</si>
  <si>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</si>
  <si>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</si>
  <si>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</si>
  <si>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</si>
  <si>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</si>
  <si>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</si>
  <si>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</si>
  <si>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</si>
  <si>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</si>
  <si>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</si>
  <si>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</si>
  <si>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</si>
  <si>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</si>
  <si>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</si>
  <si>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</si>
  <si>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</si>
  <si>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</si>
  <si>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</si>
  <si>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</si>
  <si>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</si>
  <si>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</si>
  <si>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</si>
  <si>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</si>
  <si>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</si>
  <si>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</si>
  <si>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</si>
  <si>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</si>
  <si>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</si>
  <si>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</si>
  <si>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</si>
  <si>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</si>
  <si>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</si>
  <si>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</si>
  <si>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</si>
  <si>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</si>
  <si>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</si>
  <si>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</si>
  <si>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</si>
  <si>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</si>
  <si>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</si>
  <si>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</si>
  <si>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</si>
  <si>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</si>
  <si>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</si>
  <si>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</si>
  <si>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</si>
  <si>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</si>
  <si>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</si>
  <si>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</si>
  <si>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</si>
  <si>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</si>
  <si>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</si>
  <si>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</si>
  <si>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</si>
  <si>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</si>
  <si>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</si>
  <si>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</si>
  <si>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</si>
  <si>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</si>
  <si>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</si>
  <si>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</si>
  <si>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</si>
  <si>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</si>
  <si>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</si>
  <si>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</si>
  <si>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</si>
  <si>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</si>
  <si>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</si>
  <si>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</si>
  <si>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</si>
  <si>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</si>
  <si>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</si>
  <si>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</si>
  <si>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</si>
  <si>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</si>
  <si>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</si>
  <si>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</si>
  <si>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</si>
  <si>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</si>
  <si>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</si>
  <si>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</si>
  <si>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</si>
  <si>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</si>
  <si>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</si>
  <si>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</si>
  <si>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</si>
  <si>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</si>
  <si>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</si>
  <si>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</si>
  <si>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</si>
  <si>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</si>
  <si>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</si>
  <si>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</si>
  <si>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</si>
  <si>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</si>
  <si>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</si>
  <si>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</si>
  <si>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</si>
  <si>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</si>
  <si>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</si>
  <si>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</si>
  <si>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</si>
  <si>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</si>
  <si>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</si>
  <si>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</si>
  <si>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</si>
  <si>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</si>
  <si>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</si>
  <si>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</si>
  <si>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</si>
  <si>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</si>
  <si>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</si>
  <si>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</si>
  <si>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</si>
  <si>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</si>
  <si>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</si>
  <si>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</si>
  <si>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</si>
  <si>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</si>
  <si>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</si>
  <si>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</si>
  <si>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</si>
  <si>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</si>
  <si>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</si>
  <si>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</si>
  <si>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</si>
  <si>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</si>
  <si>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</si>
  <si>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</si>
  <si>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</si>
  <si>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</si>
  <si>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</si>
  <si>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</si>
  <si>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</si>
  <si>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</si>
  <si>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</si>
  <si>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</si>
  <si>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</si>
  <si>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</si>
  <si>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</si>
  <si>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</si>
  <si>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</si>
  <si>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</si>
  <si>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</si>
  <si>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</si>
  <si>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</si>
  <si>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</si>
  <si>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</si>
  <si>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</si>
  <si>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</si>
  <si>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</si>
  <si>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</si>
  <si>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</si>
  <si>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</si>
  <si>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</si>
  <si>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</si>
  <si>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</si>
  <si>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</si>
  <si>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</si>
  <si>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</si>
  <si>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</si>
  <si>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</si>
  <si>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</si>
  <si>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</si>
  <si>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</si>
  <si>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</si>
  <si>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</si>
  <si>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</si>
  <si>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</si>
  <si>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</si>
  <si>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</si>
  <si>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</si>
  <si>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</si>
  <si>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</si>
  <si>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</si>
  <si>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</si>
  <si>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</si>
  <si>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</si>
  <si>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</si>
  <si>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</si>
  <si>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</si>
  <si>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</si>
  <si>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</si>
  <si>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</si>
  <si>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</si>
  <si>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</si>
  <si>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</si>
  <si>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</si>
  <si>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</si>
  <si>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</si>
  <si>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</si>
  <si>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</si>
  <si>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</si>
  <si>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</si>
  <si>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</si>
  <si>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</si>
  <si>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</si>
  <si>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</si>
  <si>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</si>
  <si>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</si>
  <si>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</si>
  <si>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</si>
  <si>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</si>
  <si>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</si>
  <si>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</si>
  <si>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</si>
  <si>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</si>
  <si>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</si>
  <si>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</si>
  <si>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</si>
  <si>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</si>
  <si>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</si>
  <si>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</si>
  <si>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</si>
  <si>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</si>
  <si>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</si>
  <si>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</si>
  <si>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</si>
  <si>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</si>
  <si>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</si>
  <si>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</si>
  <si>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</si>
  <si>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</si>
  <si>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</si>
  <si>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</si>
  <si>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</si>
  <si>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</si>
  <si>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</si>
  <si>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</si>
  <si>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</si>
  <si>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</si>
  <si>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</si>
  <si>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</si>
  <si>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</si>
  <si>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</si>
  <si>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</si>
  <si>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</si>
  <si>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</si>
  <si>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</si>
  <si>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</si>
  <si>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</si>
  <si>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</si>
  <si>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</si>
  <si>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</si>
  <si>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</si>
  <si>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</si>
  <si>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</si>
  <si>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</si>
  <si>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</si>
  <si>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</si>
  <si>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</si>
  <si>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</si>
  <si>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</si>
  <si>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</si>
  <si>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</si>
  <si>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</si>
  <si>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</si>
  <si>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</si>
  <si>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</si>
  <si>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</si>
  <si>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</si>
  <si>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</si>
  <si>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</si>
  <si>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</si>
  <si>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</si>
  <si>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</si>
  <si>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</si>
  <si>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</si>
  <si>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</si>
  <si>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</si>
  <si>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</si>
  <si>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</si>
  <si>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</si>
  <si>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</si>
  <si>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</si>
  <si>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</si>
  <si>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</si>
  <si>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</si>
  <si>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</si>
  <si>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</si>
  <si>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</si>
  <si>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</si>
  <si>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</si>
  <si>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</si>
  <si>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</si>
  <si>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</si>
  <si>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</si>
  <si>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</si>
  <si>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</si>
  <si>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</si>
  <si>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</si>
  <si>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</si>
  <si>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</si>
  <si>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</si>
  <si>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</si>
  <si>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</si>
  <si>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</si>
  <si>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</si>
  <si>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</si>
  <si>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</si>
  <si>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</si>
  <si>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</si>
  <si>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</si>
  <si>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</si>
  <si>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</si>
  <si>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</si>
  <si>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</si>
  <si>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</si>
  <si>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</si>
  <si>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</si>
  <si>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</si>
  <si>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</si>
  <si>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</si>
  <si>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</si>
  <si>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</si>
  <si>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</si>
  <si>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</si>
  <si>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</si>
  <si>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</si>
  <si>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</si>
  <si>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</si>
  <si>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</si>
  <si>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</si>
  <si>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</si>
  <si>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</si>
  <si>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</si>
  <si>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</si>
  <si>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</si>
  <si>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</si>
  <si>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</si>
  <si>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</si>
  <si>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</si>
  <si>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</si>
  <si>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</si>
  <si>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</si>
  <si>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</si>
  <si>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</si>
  <si>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</si>
  <si>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</si>
  <si>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</si>
  <si>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</si>
  <si>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</si>
  <si>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</si>
  <si>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</si>
  <si>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</si>
  <si>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</si>
  <si>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</si>
  <si>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</si>
  <si>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</si>
  <si>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</si>
  <si>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</si>
  <si>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</si>
  <si>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</si>
  <si>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</si>
  <si>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</si>
  <si>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</si>
  <si>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</si>
  <si>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</si>
  <si>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</si>
  <si>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</si>
  <si>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</si>
  <si>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</si>
  <si>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</si>
  <si>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</si>
  <si>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</si>
  <si>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</si>
  <si>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</si>
  <si>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</si>
  <si>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</si>
  <si>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</si>
  <si>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</si>
  <si>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</si>
  <si>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</si>
  <si>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</si>
  <si>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</si>
  <si>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</si>
  <si>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</si>
  <si>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</si>
  <si>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</si>
  <si>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</si>
  <si>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</si>
  <si>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</si>
  <si>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</si>
  <si>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</si>
  <si>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</si>
  <si>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</si>
  <si>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</si>
  <si>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</si>
  <si>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</si>
  <si>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</si>
  <si>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</si>
  <si>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</si>
  <si>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</si>
  <si>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</si>
  <si>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</si>
  <si>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</si>
  <si>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</si>
  <si>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</si>
  <si>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</si>
  <si>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</si>
  <si>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</si>
  <si>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</si>
  <si>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</si>
  <si>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</si>
  <si>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</si>
  <si>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</si>
  <si>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</si>
  <si>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</si>
  <si>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</si>
  <si>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</si>
  <si>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</si>
  <si>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</si>
  <si>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</si>
  <si>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</si>
  <si>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</si>
  <si>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</si>
  <si>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</si>
  <si>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</si>
  <si>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</si>
  <si>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</si>
  <si>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</si>
  <si>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</si>
  <si>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</si>
  <si>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</si>
  <si>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</si>
  <si>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</si>
  <si>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</si>
  <si>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</si>
  <si>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</si>
  <si>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</si>
  <si>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</si>
  <si>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</si>
  <si>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</si>
  <si>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</si>
  <si>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</si>
  <si>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</si>
  <si>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</si>
  <si>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</si>
  <si>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</si>
  <si>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</si>
  <si>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</si>
  <si>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</si>
  <si>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</si>
  <si>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</si>
  <si>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</si>
  <si>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</si>
  <si>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</si>
  <si>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</si>
  <si>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</si>
  <si>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</si>
  <si>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</si>
  <si>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</si>
  <si>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</si>
  <si>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</si>
  <si>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</si>
  <si>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</si>
  <si>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</si>
  <si>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</si>
  <si>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</si>
  <si>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</si>
  <si>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</si>
  <si>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</si>
  <si>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</si>
  <si>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</si>
  <si>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</si>
  <si>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</si>
  <si>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</si>
  <si>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</si>
  <si>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</si>
  <si>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</si>
  <si>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</si>
  <si>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</si>
  <si>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</si>
  <si>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</si>
  <si>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</si>
  <si>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</si>
  <si>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</si>
  <si>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</si>
  <si>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</si>
  <si>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</si>
  <si>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</si>
  <si>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</si>
  <si>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</si>
  <si>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</si>
  <si>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</si>
  <si>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</si>
  <si>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</si>
  <si>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</si>
  <si>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</si>
  <si>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</si>
  <si>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</si>
  <si>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</si>
  <si>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</si>
  <si>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</si>
  <si>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</si>
  <si>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</si>
  <si>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</si>
  <si>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</si>
  <si>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</si>
  <si>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</si>
  <si>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</si>
  <si>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</si>
  <si>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</si>
  <si>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</si>
  <si>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</si>
  <si>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</si>
  <si>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</si>
  <si>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</si>
  <si>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</si>
  <si>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</si>
  <si>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</si>
  <si>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</si>
  <si>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</si>
  <si>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</si>
  <si>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</si>
  <si>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</si>
  <si>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</si>
  <si>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</si>
  <si>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</si>
  <si>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</si>
  <si>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</si>
  <si>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</si>
  <si>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</si>
  <si>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</si>
  <si>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</si>
  <si>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</si>
  <si>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</si>
  <si>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</si>
  <si>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</si>
  <si>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</si>
  <si>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</si>
  <si>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</si>
  <si>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</si>
  <si>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</si>
  <si>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</si>
  <si>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</si>
  <si>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</si>
  <si>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</si>
  <si>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</si>
  <si>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</si>
  <si>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</si>
  <si>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</si>
  <si>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</si>
  <si>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</si>
  <si>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</si>
  <si>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</si>
  <si>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</si>
  <si>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</si>
  <si>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</si>
  <si>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</si>
  <si>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</si>
  <si>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</si>
  <si>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</si>
  <si>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</si>
  <si>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</si>
  <si>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</si>
  <si>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</si>
  <si>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</si>
  <si>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</si>
  <si>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</si>
  <si>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</si>
  <si>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</si>
  <si>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</si>
  <si>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</si>
  <si>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</si>
  <si>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</si>
  <si>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</si>
  <si>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</si>
  <si>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</si>
  <si>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</si>
  <si>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</si>
  <si>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</si>
  <si>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</si>
  <si>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</si>
  <si>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</si>
  <si>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</si>
  <si>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</si>
  <si>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</si>
  <si>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</si>
  <si>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</si>
  <si>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</si>
  <si>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</si>
  <si>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</si>
  <si>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</si>
  <si>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</si>
  <si>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</si>
  <si>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</si>
  <si>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</si>
  <si>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</si>
  <si>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</si>
  <si>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</si>
  <si>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</si>
  <si>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</si>
  <si>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</si>
  <si>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</si>
  <si>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</si>
  <si>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</si>
  <si>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</si>
  <si>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</si>
  <si>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</si>
  <si>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</si>
  <si>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</si>
  <si>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</si>
  <si>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</si>
  <si>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</si>
  <si>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</si>
  <si>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</si>
  <si>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</si>
  <si>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</si>
  <si>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</si>
  <si>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</si>
  <si>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</si>
  <si>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</si>
  <si>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</si>
  <si>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</si>
  <si>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</si>
  <si>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</si>
  <si>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</si>
  <si>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</si>
  <si>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</si>
  <si>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</si>
  <si>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</si>
  <si>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</si>
  <si>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</si>
  <si>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</si>
  <si>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</si>
  <si>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</si>
  <si>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</si>
  <si>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</si>
  <si>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</si>
  <si>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</si>
  <si>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</si>
  <si>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</si>
  <si>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</si>
  <si>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</si>
  <si>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</si>
  <si>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</si>
  <si>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</si>
  <si>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</si>
  <si>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</si>
  <si>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</si>
  <si>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</si>
  <si>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</si>
  <si>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</si>
  <si>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</si>
  <si>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</si>
  <si>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</si>
  <si>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</si>
  <si>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</si>
  <si>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</si>
  <si>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</si>
  <si>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</si>
  <si>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</si>
  <si>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</si>
  <si>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</si>
  <si>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</si>
  <si>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</si>
  <si>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</si>
  <si>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</si>
  <si>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</si>
  <si>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</si>
  <si>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</si>
  <si>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</si>
  <si>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</si>
  <si>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</si>
  <si>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</si>
  <si>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</si>
  <si>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</si>
  <si>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</si>
  <si>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</si>
  <si>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</si>
  <si>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</si>
  <si>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</si>
  <si>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</si>
  <si>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</si>
  <si>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</si>
  <si>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</si>
  <si>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</si>
  <si>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</si>
  <si>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</si>
  <si>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</si>
  <si>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</si>
  <si>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</si>
  <si>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</si>
  <si>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</si>
  <si>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</si>
  <si>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</si>
  <si>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</si>
  <si>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</si>
  <si>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</si>
  <si>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</si>
  <si>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</si>
  <si>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</si>
  <si>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</si>
  <si>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</si>
  <si>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</si>
  <si>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</si>
  <si>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</si>
  <si>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</si>
  <si>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</si>
  <si>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</si>
  <si>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</si>
  <si>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</si>
  <si>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</si>
  <si>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</si>
  <si>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</si>
  <si>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</si>
  <si>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</si>
  <si>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</si>
  <si>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</si>
  <si>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</si>
  <si>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</si>
  <si>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</si>
  <si>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</si>
  <si>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</si>
  <si>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</si>
  <si>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</si>
  <si>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</si>
  <si>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</si>
  <si>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</si>
  <si>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</si>
  <si>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</si>
  <si>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</si>
  <si>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</si>
  <si>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</si>
  <si>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</si>
  <si>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</si>
  <si>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</si>
  <si>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</si>
  <si>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</si>
  <si>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</si>
  <si>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</si>
  <si>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</si>
  <si>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</si>
  <si>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</si>
  <si>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</si>
  <si>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</si>
  <si>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</si>
  <si>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</si>
  <si>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</si>
  <si>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</si>
  <si>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</si>
  <si>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</si>
  <si>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</si>
  <si>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</si>
  <si>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</si>
  <si>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</si>
  <si>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</si>
  <si>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</si>
  <si>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</si>
  <si>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</si>
  <si>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</si>
  <si>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</si>
  <si>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</si>
  <si>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</si>
  <si>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</si>
  <si>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</si>
  <si>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</si>
  <si>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</si>
  <si>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</si>
  <si>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</si>
  <si>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</si>
  <si>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</si>
  <si>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</si>
  <si>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</si>
  <si>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</si>
  <si>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</si>
  <si>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</si>
  <si>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</si>
  <si>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</si>
  <si>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</si>
  <si>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</si>
  <si>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</si>
  <si>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</si>
  <si>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</si>
  <si>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</si>
  <si>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</si>
  <si>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</si>
  <si>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</si>
  <si>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</si>
  <si>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</si>
  <si>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</si>
  <si>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</si>
  <si>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</si>
  <si>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</si>
  <si>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</si>
  <si>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</si>
  <si>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</si>
  <si>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</si>
  <si>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</si>
  <si>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</si>
  <si>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</si>
  <si>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</si>
  <si>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</si>
  <si>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</si>
  <si>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</si>
  <si>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</si>
  <si>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</si>
  <si>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</si>
  <si>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</si>
  <si>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</si>
  <si>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</si>
  <si>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</si>
  <si>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</si>
  <si>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</si>
  <si>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</si>
  <si>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</si>
  <si>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</si>
  <si>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</si>
  <si>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</si>
  <si>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</si>
  <si>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</si>
  <si>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</si>
  <si>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</si>
  <si>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</si>
  <si>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</si>
  <si>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</si>
  <si>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</si>
  <si>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</si>
  <si>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</si>
  <si>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</si>
  <si>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</si>
  <si>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</si>
  <si>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</si>
  <si>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</si>
  <si>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</si>
  <si>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</si>
  <si>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</si>
  <si>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</si>
  <si>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</si>
  <si>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</si>
  <si>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</si>
  <si>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</si>
  <si>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</si>
  <si>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</si>
  <si>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</si>
  <si>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</si>
  <si>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</si>
  <si>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</si>
  <si>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</si>
  <si>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</si>
  <si>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</si>
  <si>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</si>
  <si>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</si>
  <si>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</si>
  <si>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</si>
  <si>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</si>
  <si>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</si>
  <si>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</si>
  <si>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</si>
  <si>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</si>
  <si>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</si>
  <si>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</si>
  <si>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</si>
  <si>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</si>
  <si>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</si>
  <si>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</si>
  <si>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</si>
  <si>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</si>
  <si>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</si>
  <si>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</si>
  <si>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</si>
  <si>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</si>
  <si>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</si>
  <si>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</si>
  <si>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</si>
  <si>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</si>
  <si>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</si>
  <si>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</si>
  <si>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</si>
  <si>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</si>
  <si>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</si>
  <si>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</si>
  <si>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</si>
  <si>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</si>
  <si>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</si>
  <si>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</si>
  <si>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</si>
  <si>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</si>
  <si>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</si>
  <si>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</si>
  <si>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</si>
  <si>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</si>
  <si>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</si>
  <si>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</si>
  <si>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</si>
  <si>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</si>
  <si>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</si>
  <si>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</si>
  <si>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</si>
  <si>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</si>
  <si>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</si>
  <si>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</si>
  <si>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</si>
  <si>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</si>
  <si>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</si>
  <si>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</si>
  <si>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</si>
  <si>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</si>
  <si>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</si>
  <si>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</si>
  <si>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</si>
  <si>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</si>
  <si>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</si>
  <si>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</si>
  <si>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</si>
  <si>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</si>
  <si>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</si>
  <si>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</si>
  <si>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</si>
  <si>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</si>
  <si>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</si>
  <si>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</si>
  <si>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</si>
  <si>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</si>
  <si>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</si>
  <si>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</si>
  <si>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</si>
  <si>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</si>
  <si>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</si>
  <si>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</si>
  <si>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</si>
  <si>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</si>
  <si>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</si>
  <si>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</si>
  <si>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</si>
  <si>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</si>
  <si>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</si>
  <si>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</si>
  <si>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</si>
  <si>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</si>
  <si>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</si>
  <si>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</si>
  <si>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</si>
  <si>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</si>
  <si>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</si>
  <si>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</si>
  <si>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</si>
  <si>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</si>
  <si>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</si>
  <si>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</si>
  <si>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</si>
  <si>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</si>
  <si>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</si>
  <si>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</si>
  <si>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</si>
  <si>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</si>
  <si>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</si>
  <si>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</si>
  <si>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</si>
  <si>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</si>
  <si>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</si>
  <si>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</si>
  <si>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</si>
  <si>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</si>
  <si>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</si>
  <si>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</si>
  <si>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</si>
  <si>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</si>
  <si>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</si>
  <si>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</si>
  <si>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</si>
  <si>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</si>
  <si>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</si>
  <si>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</si>
  <si>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</si>
  <si>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</si>
  <si>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</si>
  <si>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</si>
  <si>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</si>
  <si>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</si>
  <si>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</si>
  <si>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</si>
  <si>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</si>
  <si>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</si>
  <si>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</si>
  <si>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</si>
  <si>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</si>
  <si>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</si>
  <si>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</si>
  <si>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</si>
  <si>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</si>
  <si>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</si>
  <si>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</si>
  <si>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</si>
  <si>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</si>
  <si>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</si>
  <si>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</si>
  <si>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</si>
  <si>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</si>
  <si>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</si>
  <si>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</si>
  <si>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</si>
  <si>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</si>
  <si>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</si>
  <si>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</si>
  <si>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</si>
  <si>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</si>
  <si>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</si>
  <si>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</si>
  <si>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</si>
  <si>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</si>
  <si>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</si>
  <si>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</si>
  <si>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</si>
  <si>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</si>
  <si>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</si>
  <si>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</si>
  <si>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</si>
  <si>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</si>
  <si>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</si>
  <si>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</si>
  <si>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</si>
  <si>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</si>
  <si>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</si>
  <si>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</si>
  <si>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</si>
  <si>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</si>
  <si>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</si>
  <si>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</si>
  <si>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</si>
  <si>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</si>
  <si>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</si>
  <si>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</si>
  <si>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</si>
  <si>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</si>
  <si>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</si>
  <si>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</si>
  <si>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</si>
  <si>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</si>
  <si>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</si>
  <si>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</si>
  <si>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</si>
  <si>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</si>
  <si>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</si>
  <si>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</si>
  <si>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</si>
  <si>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</si>
  <si>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</si>
  <si>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</si>
  <si>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</si>
  <si>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</si>
  <si>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</si>
  <si>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</si>
  <si>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</si>
  <si>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</si>
  <si>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</si>
  <si>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</si>
  <si>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</si>
  <si>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</si>
  <si>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</si>
  <si>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</si>
  <si>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</si>
  <si>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</si>
  <si>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</si>
  <si>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</si>
  <si>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</si>
  <si>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</si>
  <si>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</si>
  <si>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</si>
  <si>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</si>
  <si>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</si>
  <si>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</si>
  <si>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</si>
  <si>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</si>
  <si>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</si>
  <si>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</si>
  <si>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</si>
  <si>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</si>
  <si>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</si>
  <si>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</si>
  <si>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</si>
  <si>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</si>
  <si>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</si>
  <si>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</si>
  <si>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</si>
  <si>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</si>
  <si>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</si>
  <si>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</si>
  <si>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</si>
  <si>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</si>
  <si>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</si>
  <si>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</si>
  <si>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</si>
  <si>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</si>
  <si>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</si>
  <si>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</si>
  <si>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</si>
  <si>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</si>
  <si>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</si>
  <si>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</si>
  <si>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</si>
  <si>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</si>
  <si>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</si>
  <si>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</si>
  <si>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</si>
  <si>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</si>
  <si>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</si>
  <si>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</si>
  <si>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</si>
  <si>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</si>
  <si>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</si>
  <si>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</si>
  <si>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</si>
  <si>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</si>
  <si>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</si>
  <si>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</si>
  <si>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</si>
  <si>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</si>
  <si>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</si>
  <si>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</si>
  <si>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</si>
  <si>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</si>
  <si>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</si>
  <si>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</si>
  <si>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</si>
  <si>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</si>
  <si>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</si>
  <si>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</si>
  <si>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</si>
  <si>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</si>
  <si>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</si>
  <si>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</si>
  <si>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</si>
  <si>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</si>
  <si>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</si>
  <si>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</si>
  <si>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</si>
  <si>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</si>
  <si>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</si>
  <si>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</si>
  <si>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</si>
  <si>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</si>
  <si>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</si>
  <si>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</si>
  <si>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</si>
  <si>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</si>
  <si>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</si>
  <si>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</si>
  <si>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</si>
  <si>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</si>
  <si>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</si>
  <si>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</si>
  <si>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</si>
  <si>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</si>
  <si>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</si>
  <si>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</si>
  <si>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</si>
  <si>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</si>
  <si>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</si>
  <si>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</si>
  <si>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</si>
  <si>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</si>
  <si>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</si>
  <si>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</si>
  <si>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</si>
  <si>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</si>
  <si>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</si>
  <si>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</si>
  <si>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</si>
  <si>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</si>
  <si>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</si>
  <si>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</si>
  <si>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</si>
  <si>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</si>
  <si>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</si>
  <si>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</si>
  <si>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</si>
  <si>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</si>
  <si>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</si>
  <si>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</si>
  <si>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</si>
  <si>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</si>
  <si>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</si>
  <si>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</si>
  <si>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</si>
  <si>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</si>
  <si>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</si>
  <si>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</si>
  <si>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</si>
  <si>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</si>
  <si>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</si>
  <si>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</si>
  <si>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</si>
  <si>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</si>
  <si>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</si>
  <si>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</si>
  <si>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</si>
  <si>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</si>
  <si>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</si>
  <si>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</si>
  <si>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</si>
  <si>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</si>
  <si>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</si>
  <si>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</si>
  <si>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</si>
  <si>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</si>
  <si>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</si>
  <si>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</si>
  <si>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</si>
  <si>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</si>
  <si>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</si>
  <si>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</si>
  <si>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</si>
  <si>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</si>
  <si>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</si>
  <si>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</si>
  <si>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</si>
  <si>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</si>
  <si>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</si>
  <si>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</si>
  <si>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</si>
  <si>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</si>
  <si>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</si>
  <si>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</si>
  <si>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</si>
  <si>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</si>
  <si>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</si>
  <si>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</si>
  <si>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</si>
  <si>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</si>
  <si>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</si>
  <si>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</si>
  <si>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</si>
  <si>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</si>
  <si>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</si>
  <si>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</si>
  <si>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</si>
  <si>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</si>
  <si>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</si>
  <si>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</si>
  <si>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</si>
  <si>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</si>
  <si>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</si>
  <si>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</si>
  <si>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</si>
  <si>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</si>
  <si>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</si>
  <si>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</si>
  <si>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</si>
  <si>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</si>
  <si>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</si>
  <si>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</si>
  <si>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</si>
  <si>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</si>
  <si>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</si>
  <si>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</si>
  <si>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</si>
  <si>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</si>
  <si>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</si>
  <si>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</si>
  <si>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</si>
  <si>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</si>
  <si>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</si>
  <si>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</si>
  <si>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</si>
  <si>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</si>
  <si>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</si>
  <si>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</si>
  <si>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</si>
  <si>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</si>
  <si>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</si>
  <si>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</si>
  <si>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</si>
  <si>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</si>
  <si>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</si>
  <si>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</si>
  <si>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</si>
  <si>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</si>
  <si>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</si>
  <si>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</si>
  <si>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</si>
  <si>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</si>
  <si>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</si>
  <si>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</si>
  <si>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</si>
  <si>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</si>
  <si>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</si>
  <si>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</si>
  <si>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</si>
  <si>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</si>
  <si>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</si>
  <si>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</si>
  <si>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</si>
  <si>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</si>
  <si>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</si>
  <si>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</si>
  <si>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</si>
  <si>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</si>
  <si>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</si>
  <si>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</si>
  <si>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</si>
  <si>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</si>
  <si>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</si>
  <si>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</si>
  <si>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</si>
  <si>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</si>
  <si>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</si>
  <si>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</si>
  <si>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</si>
  <si>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</si>
  <si>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</si>
  <si>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</si>
  <si>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</si>
  <si>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</si>
  <si>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</si>
  <si>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</si>
  <si>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</si>
  <si>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</si>
  <si>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</si>
  <si>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</si>
  <si>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</si>
  <si>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</si>
  <si>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</si>
  <si>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</si>
  <si>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</si>
  <si>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</si>
  <si>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</si>
  <si>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</si>
  <si>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</si>
  <si>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</si>
  <si>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</si>
  <si>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</si>
  <si>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</si>
  <si>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</si>
  <si>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</si>
  <si>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</si>
  <si>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</si>
  <si>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</si>
  <si>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</si>
  <si>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</si>
  <si>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</si>
  <si>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</si>
  <si>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</si>
  <si>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</si>
  <si>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</si>
  <si>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</si>
  <si>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</si>
  <si>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</si>
  <si>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</si>
  <si>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</si>
  <si>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</si>
  <si>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</si>
  <si>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</si>
  <si>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</si>
  <si>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</si>
  <si>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</si>
  <si>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</si>
  <si>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</si>
  <si>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</si>
  <si>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</si>
  <si>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</si>
  <si>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</si>
  <si>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</si>
  <si>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</si>
  <si>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</si>
  <si>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</si>
  <si>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</si>
  <si>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</si>
  <si>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</si>
  <si>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</si>
  <si>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</si>
  <si>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</si>
  <si>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</si>
  <si>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</si>
  <si>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</si>
  <si>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</si>
  <si>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</si>
  <si>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</si>
  <si>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</si>
  <si>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</si>
  <si>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</si>
  <si>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</si>
  <si>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</si>
  <si>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</si>
  <si>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</si>
  <si>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</si>
  <si>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</si>
  <si>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</si>
  <si>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</si>
  <si>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</si>
  <si>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</si>
  <si>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</si>
  <si>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</si>
  <si>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</si>
  <si>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</si>
  <si>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</si>
  <si>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</si>
  <si>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</si>
  <si>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</si>
  <si>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</si>
  <si>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</si>
  <si>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</si>
  <si>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</si>
  <si>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</si>
  <si>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</si>
  <si>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</si>
  <si>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</si>
  <si>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</si>
  <si>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</si>
  <si>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</si>
  <si>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</si>
  <si>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</si>
  <si>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</si>
  <si>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</si>
  <si>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</si>
  <si>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</si>
  <si>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</si>
  <si>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</si>
  <si>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</si>
  <si>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</si>
  <si>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</si>
  <si>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</si>
  <si>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</si>
  <si>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</si>
  <si>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</si>
  <si>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</si>
  <si>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</si>
  <si>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</si>
  <si>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</si>
  <si>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</si>
  <si>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</si>
  <si>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</si>
  <si>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</si>
  <si>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</si>
  <si>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</si>
  <si>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</si>
  <si>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</si>
  <si>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</si>
  <si>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</si>
  <si>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</si>
  <si>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</si>
  <si>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</si>
  <si>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</si>
  <si>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</si>
  <si>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</si>
  <si>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</si>
  <si>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</si>
  <si>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</si>
  <si>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</si>
  <si>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</si>
  <si>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</si>
  <si>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</si>
  <si>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</si>
  <si>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</si>
  <si>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</si>
  <si>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</si>
  <si>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</si>
  <si>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</si>
  <si>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</si>
  <si>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</si>
  <si>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</si>
  <si>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</si>
  <si>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</si>
  <si>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</si>
  <si>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</si>
  <si>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</si>
  <si>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</si>
  <si>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</si>
  <si>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</si>
  <si>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</si>
  <si>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</si>
  <si>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</si>
  <si>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</si>
  <si>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</si>
  <si>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</si>
  <si>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</si>
  <si>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</si>
  <si>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</si>
  <si>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</si>
  <si>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</si>
  <si>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</si>
  <si>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</si>
  <si>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</si>
  <si>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</si>
  <si>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</si>
  <si>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</si>
  <si>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</si>
  <si>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</si>
  <si>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</si>
  <si>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</si>
  <si>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</si>
  <si>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</si>
  <si>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</si>
  <si>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</si>
  <si>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</si>
  <si>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</si>
  <si>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</si>
  <si>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</si>
  <si>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</si>
  <si>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</si>
  <si>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</si>
  <si>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</si>
  <si>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</si>
  <si>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</si>
  <si>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</si>
  <si>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</si>
  <si>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</si>
  <si>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</si>
  <si>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</si>
  <si>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</si>
  <si>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</si>
  <si>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</si>
  <si>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</si>
  <si>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</si>
  <si>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</si>
  <si>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</si>
  <si>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</si>
  <si>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</si>
  <si>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</si>
  <si>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</si>
  <si>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</si>
  <si>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</si>
  <si>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</si>
  <si>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</si>
  <si>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</si>
  <si>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</si>
  <si>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</si>
  <si>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</si>
  <si>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</si>
  <si>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</si>
  <si>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</si>
  <si>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</si>
  <si>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</si>
  <si>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</si>
  <si>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</si>
  <si>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</si>
  <si>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</si>
  <si>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</si>
  <si>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</si>
  <si>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</si>
  <si>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</si>
  <si>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</si>
  <si>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</si>
  <si>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</si>
  <si>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</si>
  <si>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</si>
  <si>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</si>
  <si>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</si>
  <si>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</si>
  <si>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</si>
  <si>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</si>
  <si>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</si>
  <si>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</si>
  <si>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</si>
  <si>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</si>
  <si>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</si>
  <si>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</si>
  <si>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</si>
  <si>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</si>
  <si>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</si>
  <si>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</si>
  <si>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</si>
  <si>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</si>
  <si>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</si>
  <si>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</si>
  <si>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</si>
  <si>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</si>
  <si>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</si>
  <si>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</si>
  <si>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</si>
  <si>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</si>
  <si>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</si>
  <si>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</si>
  <si>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</si>
  <si>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</si>
  <si>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</si>
  <si>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</si>
  <si>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</si>
  <si>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</si>
  <si>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</si>
  <si>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</si>
  <si>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</si>
  <si>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</si>
  <si>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</si>
  <si>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</si>
  <si>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</si>
  <si>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</si>
  <si>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</si>
  <si>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</si>
  <si>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</si>
  <si>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</si>
  <si>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</si>
  <si>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</si>
  <si>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</si>
  <si>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</si>
  <si>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</si>
  <si>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</si>
  <si>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</si>
  <si>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</si>
  <si>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</si>
  <si>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</si>
  <si>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</si>
  <si>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</si>
  <si>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</si>
  <si>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</si>
  <si>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</si>
  <si>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</si>
  <si>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</si>
  <si>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</si>
  <si>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</si>
  <si>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</si>
  <si>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</si>
  <si>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</si>
  <si>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</si>
  <si>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</si>
  <si>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</si>
  <si>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</si>
  <si>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</si>
  <si>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</si>
  <si>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</si>
  <si>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</si>
  <si>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</si>
  <si>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</si>
  <si>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</si>
  <si>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</si>
  <si>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</si>
  <si>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</si>
  <si>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</si>
  <si>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</si>
  <si>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</si>
  <si>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</si>
  <si>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</si>
  <si>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</si>
  <si>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</si>
  <si>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</si>
  <si>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</si>
  <si>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</si>
  <si>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</si>
  <si>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</si>
  <si>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</si>
  <si>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</si>
  <si>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</si>
  <si>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</si>
  <si>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</si>
  <si>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</si>
  <si>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</si>
  <si>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</si>
  <si>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</si>
  <si>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</si>
  <si>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</si>
  <si>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</si>
  <si>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</si>
  <si>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</si>
  <si>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</si>
  <si>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</si>
  <si>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</si>
  <si>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</si>
  <si>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</si>
  <si>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</si>
  <si>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</si>
  <si>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</si>
  <si>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</si>
  <si>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</si>
  <si>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</si>
  <si>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</si>
  <si>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</si>
  <si>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</si>
  <si>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</si>
  <si>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</si>
  <si>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</si>
  <si>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</si>
  <si>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</si>
  <si>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</si>
  <si>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</si>
  <si>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</si>
  <si>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</si>
  <si>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</si>
  <si>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</si>
  <si>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</si>
  <si>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</si>
  <si>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</si>
  <si>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</si>
  <si>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</si>
  <si>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</si>
  <si>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</si>
  <si>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</si>
  <si>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</si>
  <si>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</si>
  <si>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</si>
  <si>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</si>
  <si>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</si>
  <si>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</si>
  <si>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</si>
  <si>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</si>
  <si>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</si>
  <si>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</si>
  <si>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</si>
  <si>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</si>
  <si>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</si>
  <si>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</si>
  <si>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</si>
  <si>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</si>
  <si>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</si>
  <si>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</si>
  <si>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</si>
  <si>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</si>
  <si>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</si>
  <si>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</si>
  <si>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</si>
  <si>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</si>
  <si>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</si>
  <si>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</si>
  <si>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</si>
  <si>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</si>
  <si>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</si>
  <si>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</si>
  <si>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</si>
  <si>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</si>
  <si>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</si>
  <si>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</si>
  <si>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</si>
  <si>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</si>
  <si>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</si>
  <si>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</si>
  <si>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</si>
  <si>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</si>
  <si>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</si>
  <si>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</si>
  <si>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</si>
  <si>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</si>
  <si>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</si>
  <si>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</si>
  <si>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</si>
  <si>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</si>
  <si>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</si>
  <si>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</si>
  <si>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</si>
  <si>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</si>
  <si>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</si>
  <si>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</si>
  <si>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</si>
  <si>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</si>
  <si>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</si>
  <si>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</si>
  <si>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</si>
  <si>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</si>
  <si>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</si>
  <si>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</si>
  <si>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</si>
  <si>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</si>
  <si>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</si>
  <si>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</si>
  <si>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</si>
  <si>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</si>
  <si>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</si>
  <si>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</si>
  <si>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</si>
  <si>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</si>
  <si>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</si>
  <si>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</si>
  <si>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</si>
  <si>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</si>
  <si>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</si>
  <si>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</si>
  <si>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</si>
  <si>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</si>
  <si>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</si>
  <si>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</si>
  <si>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</si>
  <si>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</si>
  <si>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</si>
  <si>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</si>
  <si>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</si>
  <si>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</si>
  <si>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</si>
  <si>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</si>
  <si>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</si>
  <si>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</si>
  <si>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</si>
  <si>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</si>
  <si>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</si>
  <si>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</si>
  <si>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</si>
  <si>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</si>
  <si>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</si>
  <si>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</si>
  <si>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</si>
  <si>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</si>
  <si>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</si>
  <si>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</si>
  <si>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</si>
  <si>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</si>
  <si>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</si>
  <si>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</si>
  <si>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</si>
  <si>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</si>
  <si>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</si>
  <si>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</si>
  <si>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</si>
  <si>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</si>
  <si>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</si>
  <si>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</si>
  <si>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</si>
  <si>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</si>
  <si>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</si>
  <si>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</si>
  <si>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</si>
  <si>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</si>
  <si>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</si>
  <si>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</si>
  <si>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</si>
  <si>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</si>
  <si>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</si>
  <si>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</si>
  <si>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</si>
  <si>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</si>
  <si>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</si>
  <si>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</si>
  <si>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</si>
  <si>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</si>
  <si>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</si>
  <si>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</si>
  <si>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</si>
  <si>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</si>
  <si>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</si>
  <si>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</si>
  <si>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</si>
  <si>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</si>
  <si>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</si>
  <si>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</si>
  <si>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</si>
  <si>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</si>
  <si>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</si>
  <si>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</si>
  <si>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</si>
  <si>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</si>
  <si>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</si>
  <si>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</si>
  <si>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</si>
  <si>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</si>
  <si>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</si>
  <si>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</si>
  <si>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</si>
  <si>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</si>
  <si>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</si>
  <si>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</si>
  <si>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</si>
  <si>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</si>
  <si>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</si>
  <si>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</si>
  <si>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</si>
  <si>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</si>
  <si>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</si>
  <si>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</si>
  <si>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</si>
  <si>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</si>
  <si>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</si>
  <si>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</si>
  <si>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</si>
  <si>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</si>
  <si>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</si>
  <si>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</si>
  <si>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</si>
  <si>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</si>
  <si>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</si>
  <si>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</si>
  <si>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</si>
  <si>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</si>
  <si>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</si>
  <si>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</si>
  <si>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</si>
  <si>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</si>
  <si>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</si>
  <si>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</si>
  <si>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</si>
  <si>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</si>
  <si>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</si>
  <si>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</si>
  <si>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</si>
  <si>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</si>
  <si>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</si>
  <si>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</si>
  <si>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</si>
  <si>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</si>
  <si>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</si>
  <si>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</si>
  <si>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</si>
  <si>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</si>
  <si>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</si>
  <si>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</si>
  <si>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</si>
  <si>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</si>
  <si>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</si>
  <si>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</si>
  <si>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</si>
  <si>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</si>
  <si>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</si>
  <si>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</si>
  <si>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</si>
  <si>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</si>
  <si>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</si>
  <si>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</si>
  <si>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</si>
  <si>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</si>
  <si>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</si>
  <si>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</si>
  <si>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</si>
  <si>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</si>
  <si>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</si>
  <si>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</si>
  <si>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</si>
  <si>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</si>
  <si>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</si>
  <si>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</si>
  <si>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</si>
  <si>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</si>
  <si>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</si>
  <si>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</si>
  <si>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</si>
  <si>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</si>
  <si>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</si>
  <si>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</si>
  <si>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</si>
  <si>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</si>
  <si>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</si>
  <si>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</si>
  <si>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</si>
  <si>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</si>
  <si>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</si>
  <si>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</si>
  <si>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</si>
  <si>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</si>
  <si>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</si>
  <si>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</si>
  <si>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</si>
  <si>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</si>
  <si>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</si>
  <si>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</si>
  <si>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</si>
  <si>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</si>
  <si>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</si>
  <si>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</si>
  <si>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</si>
  <si>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</si>
  <si>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</si>
  <si>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</si>
  <si>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</si>
  <si>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</si>
  <si>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</si>
  <si>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</si>
  <si>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</si>
  <si>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</si>
  <si>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</si>
  <si>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</si>
  <si>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</si>
  <si>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</si>
  <si>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</si>
  <si>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</si>
  <si>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</si>
  <si>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</si>
  <si>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</si>
  <si>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</si>
  <si>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</si>
  <si>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</si>
  <si>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</si>
  <si>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</si>
  <si>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</si>
  <si>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</si>
  <si>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</si>
  <si>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</si>
  <si>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</si>
  <si>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</si>
  <si>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</si>
  <si>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</si>
  <si>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</si>
  <si>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</si>
  <si>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</si>
  <si>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</si>
  <si>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</si>
  <si>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</si>
  <si>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</si>
  <si>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</si>
  <si>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</si>
  <si>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</si>
  <si>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</si>
  <si>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</si>
  <si>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</si>
  <si>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</si>
  <si>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</si>
  <si>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</si>
  <si>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</si>
  <si>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</si>
  <si>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</si>
  <si>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</si>
  <si>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</si>
  <si>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</si>
  <si>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</si>
  <si>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</si>
  <si>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</si>
  <si>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</si>
  <si>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</si>
  <si>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</si>
  <si>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</si>
  <si>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</si>
  <si>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</si>
  <si>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</si>
  <si>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</si>
  <si>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</si>
  <si>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</si>
  <si>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</si>
  <si>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</si>
  <si>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</si>
  <si>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</si>
  <si>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</si>
  <si>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</si>
  <si>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</si>
  <si>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</si>
  <si>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</si>
  <si>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</si>
  <si>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</si>
  <si>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</si>
  <si>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</si>
  <si>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</si>
  <si>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</si>
  <si>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</si>
  <si>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</si>
  <si>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</si>
  <si>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</si>
  <si>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</si>
  <si>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</si>
  <si>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</si>
  <si>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</si>
  <si>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</si>
  <si>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</si>
  <si>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</si>
  <si>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</si>
  <si>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</si>
  <si>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</si>
  <si>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</si>
  <si>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</si>
  <si>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</si>
  <si>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</si>
  <si>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</si>
  <si>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</si>
  <si>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</si>
  <si>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</si>
  <si>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</si>
  <si>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</si>
  <si>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</si>
  <si>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</si>
  <si>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</si>
  <si>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</si>
  <si>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</si>
  <si>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</si>
  <si>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</si>
  <si>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</si>
  <si>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</si>
  <si>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</si>
  <si>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</si>
  <si>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</si>
  <si>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</si>
  <si>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</si>
  <si>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</si>
  <si>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</si>
  <si>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</si>
  <si>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</si>
  <si>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</si>
  <si>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</si>
  <si>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</si>
  <si>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</si>
  <si>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</si>
  <si>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</si>
  <si>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</si>
  <si>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</si>
  <si>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</si>
  <si>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</si>
  <si>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</si>
  <si>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</si>
  <si>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</si>
  <si>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</si>
  <si>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</si>
  <si>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</si>
  <si>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</si>
  <si>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</si>
  <si>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</si>
  <si>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</si>
  <si>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</si>
  <si>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</si>
  <si>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</si>
  <si>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</si>
  <si>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</si>
  <si>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</si>
  <si>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</si>
  <si>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</si>
  <si>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</si>
  <si>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</si>
  <si>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</si>
  <si>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</si>
  <si>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</si>
  <si>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</si>
  <si>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</si>
  <si>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</si>
  <si>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</si>
  <si>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</si>
  <si>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</si>
  <si>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</si>
  <si>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</si>
  <si>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</si>
  <si>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</si>
  <si>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</si>
  <si>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</si>
  <si>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</si>
  <si>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</si>
  <si>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</si>
  <si>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</si>
  <si>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</si>
  <si>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</si>
  <si>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</si>
  <si>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</si>
  <si>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</si>
  <si>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</si>
  <si>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</si>
  <si>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</si>
  <si>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</si>
  <si>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</si>
  <si>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</si>
  <si>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</si>
  <si>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</si>
  <si>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</si>
  <si>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</si>
  <si>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</si>
  <si>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</si>
  <si>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</si>
  <si>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</si>
  <si>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</si>
  <si>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</si>
  <si>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</si>
  <si>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</si>
  <si>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</si>
  <si>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</si>
  <si>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</si>
  <si>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</si>
  <si>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</si>
  <si>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</si>
  <si>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</si>
  <si>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</si>
  <si>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</si>
  <si>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</si>
  <si>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</si>
  <si>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</si>
  <si>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</si>
  <si>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</si>
  <si>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</si>
  <si>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</si>
  <si>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</si>
  <si>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</si>
  <si>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</si>
  <si>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</si>
  <si>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</si>
  <si>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</si>
  <si>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</si>
  <si>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</si>
  <si>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</si>
  <si>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</si>
  <si>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</si>
  <si>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</si>
  <si>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</si>
  <si>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</si>
  <si>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</si>
  <si>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</si>
  <si>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</si>
  <si>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</si>
  <si>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</si>
  <si>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</si>
  <si>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</si>
  <si>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</si>
  <si>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</si>
  <si>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</si>
  <si>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</si>
  <si>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</si>
  <si>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</si>
  <si>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</si>
  <si>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</si>
  <si>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</si>
  <si>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</si>
  <si>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</si>
  <si>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</si>
  <si>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</si>
  <si>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</si>
  <si>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</si>
  <si>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</si>
  <si>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</si>
  <si>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</si>
  <si>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</si>
  <si>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</si>
  <si>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</si>
  <si>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</si>
  <si>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</si>
  <si>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</si>
  <si>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</si>
  <si>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</si>
  <si>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</si>
  <si>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</si>
  <si>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</si>
  <si>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</si>
  <si>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</si>
  <si>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</si>
  <si>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</si>
  <si>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</si>
  <si>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</si>
  <si>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</si>
  <si>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</si>
  <si>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</si>
  <si>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</si>
  <si>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</si>
  <si>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</si>
  <si>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</si>
  <si>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</si>
  <si>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</si>
  <si>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</si>
  <si>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</si>
  <si>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</si>
  <si>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</si>
  <si>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</si>
  <si>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</si>
  <si>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</si>
  <si>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</si>
  <si>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</si>
  <si>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</si>
  <si>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</si>
  <si>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</si>
  <si>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</si>
  <si>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</si>
  <si>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</si>
  <si>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</si>
  <si>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</si>
  <si>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</si>
  <si>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</si>
  <si>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</si>
  <si>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</si>
  <si>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</si>
  <si>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</si>
  <si>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</si>
  <si>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</si>
  <si>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</si>
  <si>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</si>
  <si>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</si>
  <si>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</si>
  <si>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</si>
  <si>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</si>
  <si>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</si>
  <si>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</si>
  <si>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</si>
  <si>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</si>
  <si>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</si>
  <si>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</si>
  <si>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</si>
  <si>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</si>
  <si>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</si>
  <si>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</si>
  <si>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</si>
  <si>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</si>
  <si>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</si>
  <si>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</si>
  <si>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</si>
  <si>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</si>
  <si>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</si>
  <si>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</si>
  <si>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</si>
  <si>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</si>
  <si>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</si>
  <si>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</si>
  <si>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</si>
  <si>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</si>
  <si>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</si>
  <si>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</si>
  <si>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</si>
  <si>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</si>
  <si>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</si>
  <si>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</si>
  <si>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</si>
  <si>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</si>
  <si>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</si>
  <si>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</si>
  <si>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</si>
  <si>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</si>
  <si>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</si>
  <si>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</si>
  <si>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</si>
  <si>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</si>
  <si>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</si>
  <si>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</si>
  <si>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</si>
  <si>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</si>
  <si>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</si>
  <si>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</si>
  <si>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</si>
  <si>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</si>
  <si>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</si>
  <si>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</si>
  <si>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</si>
  <si>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</si>
  <si>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</si>
  <si>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</si>
  <si>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</si>
  <si>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</si>
  <si>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</si>
  <si>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</si>
  <si>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</si>
  <si>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</si>
  <si>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</si>
  <si>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</si>
  <si>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</si>
  <si>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</si>
  <si>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</si>
  <si>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</si>
  <si>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</si>
  <si>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</si>
  <si>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</si>
  <si>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</si>
  <si>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</si>
  <si>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</si>
  <si>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</si>
  <si>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</si>
  <si>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</si>
  <si>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</si>
  <si>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</si>
  <si>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</si>
  <si>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</si>
  <si>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</si>
  <si>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</si>
  <si>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</si>
  <si>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</si>
  <si>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</si>
  <si>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</si>
  <si>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</si>
  <si>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</si>
  <si>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</si>
  <si>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</si>
  <si>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</si>
  <si>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</si>
  <si>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</si>
  <si>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</si>
  <si>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</si>
  <si>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</si>
  <si>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</si>
  <si>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</si>
  <si>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</si>
  <si>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</si>
  <si>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</si>
  <si>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</si>
  <si>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</si>
  <si>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</si>
  <si>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</si>
  <si>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</si>
  <si>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</si>
  <si>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</si>
  <si>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</si>
  <si>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</si>
  <si>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</si>
  <si>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</si>
  <si>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</si>
  <si>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</si>
  <si>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</si>
  <si>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</si>
  <si>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</si>
  <si>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</si>
  <si>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</si>
  <si>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</si>
  <si>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</si>
  <si>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</si>
  <si>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</si>
  <si>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</si>
  <si>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</si>
  <si>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</si>
  <si>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</si>
  <si>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</si>
  <si>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</si>
  <si>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</si>
  <si>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</si>
  <si>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</si>
  <si>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</si>
  <si>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</si>
  <si>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</si>
  <si>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</si>
  <si>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</si>
  <si>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</si>
  <si>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</si>
  <si>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</si>
  <si>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</si>
  <si>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</si>
  <si>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</si>
  <si>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</si>
  <si>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</si>
  <si>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</si>
  <si>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</si>
  <si>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</si>
  <si>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</si>
  <si>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</si>
  <si>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</si>
  <si>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</si>
  <si>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</si>
  <si>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</si>
  <si>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</si>
  <si>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</si>
  <si>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</si>
  <si>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</si>
  <si>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</si>
  <si>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</si>
  <si>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</si>
  <si>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</si>
  <si>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</si>
  <si>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</si>
  <si>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</si>
  <si>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</si>
  <si>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</si>
  <si>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</si>
  <si>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</si>
  <si>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</si>
  <si>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</si>
  <si>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</si>
  <si>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</si>
  <si>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</si>
  <si>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</si>
  <si>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</si>
  <si>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</si>
  <si>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</si>
  <si>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</si>
  <si>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</si>
  <si>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</si>
  <si>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</si>
  <si>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</si>
  <si>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</si>
  <si>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</si>
  <si>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</si>
  <si>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</si>
  <si>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</si>
  <si>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</si>
  <si>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</si>
  <si>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</si>
  <si>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</si>
  <si>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</si>
  <si>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</si>
  <si>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</si>
  <si>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</si>
  <si>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</si>
  <si>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</si>
  <si>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</si>
  <si>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</si>
  <si>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</si>
  <si>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</si>
  <si>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</si>
  <si>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</si>
  <si>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</si>
  <si>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</si>
  <si>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</si>
  <si>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</si>
  <si>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</si>
  <si>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</si>
  <si>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</si>
  <si>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</si>
  <si>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</si>
  <si>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</si>
  <si>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</si>
  <si>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</si>
  <si>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</si>
  <si>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</si>
  <si>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</si>
  <si>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</si>
  <si>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</si>
  <si>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</si>
  <si>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</si>
  <si>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</si>
  <si>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</si>
  <si>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</si>
  <si>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</si>
  <si>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</si>
  <si>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</si>
  <si>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</si>
  <si>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</si>
  <si>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</si>
  <si>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</si>
  <si>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</si>
  <si>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</si>
  <si>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</si>
  <si>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</si>
  <si>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</si>
  <si>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</si>
  <si>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</si>
  <si>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</si>
  <si>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</si>
  <si>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</si>
  <si>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</si>
  <si>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</si>
  <si>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</si>
  <si>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</si>
  <si>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</si>
  <si>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</si>
  <si>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</si>
  <si>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</si>
  <si>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</si>
  <si>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</si>
  <si>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</si>
  <si>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</si>
  <si>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</si>
  <si>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</si>
  <si>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</si>
  <si>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</si>
  <si>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</si>
  <si>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</si>
  <si>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</si>
  <si>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</si>
  <si>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</si>
  <si>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</si>
  <si>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</si>
  <si>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</si>
  <si>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</si>
  <si>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</si>
  <si>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</si>
  <si>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</si>
  <si>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</si>
  <si>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</si>
  <si>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</si>
  <si>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</si>
  <si>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</si>
  <si>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</si>
  <si>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</si>
  <si>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</si>
  <si>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</si>
  <si>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</si>
  <si>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</si>
  <si>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</si>
  <si>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</si>
  <si>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</si>
  <si>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</si>
  <si>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</si>
  <si>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</si>
  <si>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</si>
  <si>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</si>
  <si>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</si>
  <si>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</si>
  <si>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</si>
  <si>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</si>
  <si>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</si>
  <si>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</si>
  <si>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</si>
  <si>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</si>
  <si>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</si>
  <si>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</si>
  <si>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</si>
  <si>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</si>
  <si>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</si>
  <si>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</si>
  <si>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</si>
  <si>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</si>
  <si>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</si>
  <si>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</si>
  <si>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</si>
  <si>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</si>
  <si>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</si>
  <si>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</si>
  <si>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</si>
  <si>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</si>
  <si>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</si>
  <si>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</si>
  <si>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</si>
  <si>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</si>
  <si>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</si>
  <si>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</si>
  <si>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</si>
  <si>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</si>
  <si>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</si>
  <si>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</si>
  <si>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</si>
  <si>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</si>
  <si>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</si>
  <si>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</si>
  <si>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</si>
  <si>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</si>
  <si>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</si>
  <si>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</si>
  <si>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</si>
  <si>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</si>
  <si>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</si>
  <si>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</si>
  <si>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</si>
  <si>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</si>
  <si>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</si>
  <si>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</si>
  <si>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</si>
  <si>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</si>
  <si>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</si>
  <si>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</si>
  <si>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</si>
  <si>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</si>
  <si>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</si>
  <si>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</si>
  <si>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</si>
  <si>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</si>
  <si>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</si>
  <si>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</si>
  <si>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</si>
  <si>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</si>
  <si>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</si>
  <si>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</si>
  <si>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</si>
  <si>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</si>
  <si>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</si>
  <si>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</si>
  <si>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</si>
  <si>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</si>
  <si>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</si>
  <si>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</si>
  <si>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</si>
  <si>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</si>
  <si>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</si>
  <si>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</si>
  <si>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</si>
  <si>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</si>
  <si>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</si>
  <si>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</si>
  <si>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</si>
  <si>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</si>
  <si>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</si>
  <si>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</si>
  <si>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</si>
  <si>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</si>
  <si>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</si>
  <si>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</si>
  <si>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</si>
  <si>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</si>
  <si>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</si>
  <si>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</si>
  <si>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</si>
  <si>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</si>
  <si>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</si>
  <si>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</si>
  <si>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</si>
  <si>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</si>
  <si>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</si>
  <si>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</si>
  <si>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</si>
  <si>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</si>
  <si>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</si>
  <si>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</si>
  <si>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</si>
  <si>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</si>
  <si>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</si>
  <si>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</si>
  <si>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</si>
  <si>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</si>
  <si>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</si>
  <si>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</si>
  <si>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</si>
  <si>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</si>
  <si>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</si>
  <si>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</si>
  <si>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</si>
  <si>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</si>
  <si>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</si>
  <si>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</si>
  <si>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</si>
  <si>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</si>
  <si>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</si>
  <si>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</si>
  <si>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</si>
  <si>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</si>
  <si>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</si>
  <si>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</si>
  <si>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</si>
  <si>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</si>
  <si>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</si>
  <si>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</si>
  <si>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</si>
  <si>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</si>
  <si>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</si>
  <si>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</si>
  <si>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</si>
  <si>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</si>
  <si>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</si>
  <si>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</si>
  <si>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</si>
  <si>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</si>
  <si>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</si>
  <si>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</si>
  <si>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</si>
  <si>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</si>
  <si>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</si>
  <si>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</si>
  <si>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</si>
  <si>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</si>
  <si>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</si>
  <si>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</si>
  <si>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</si>
  <si>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</si>
  <si>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</si>
  <si>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</si>
  <si>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</si>
  <si>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</si>
  <si>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</si>
  <si>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</si>
  <si>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</si>
  <si>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</si>
  <si>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</si>
  <si>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</si>
  <si>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</si>
  <si>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</si>
  <si>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</si>
  <si>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</si>
  <si>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</si>
  <si>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</si>
  <si>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</si>
  <si>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</si>
  <si>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</si>
  <si>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</si>
  <si>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</si>
  <si>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</si>
  <si>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</si>
  <si>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</si>
  <si>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</si>
  <si>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</si>
  <si>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</si>
  <si>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</si>
  <si>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</si>
  <si>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</si>
  <si>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</si>
  <si>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</si>
  <si>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</si>
  <si>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</si>
  <si>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</si>
  <si>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</si>
  <si>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</si>
  <si>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</si>
  <si>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</si>
  <si>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</si>
  <si>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</si>
  <si>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</si>
  <si>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</si>
  <si>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</si>
  <si>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</si>
  <si>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</si>
  <si>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</si>
  <si>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</si>
  <si>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</si>
  <si>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</si>
  <si>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</si>
  <si>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</si>
  <si>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</si>
  <si>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</si>
  <si>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</si>
  <si>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</si>
  <si>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</si>
  <si>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</si>
  <si>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</si>
  <si>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</si>
  <si>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</si>
  <si>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</si>
  <si>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</si>
  <si>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</si>
  <si>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</si>
  <si>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</si>
  <si>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</si>
  <si>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</si>
  <si>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</si>
  <si>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</si>
  <si>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</si>
  <si>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</si>
  <si>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</si>
  <si>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</si>
  <si>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</si>
  <si>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</si>
  <si>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</si>
  <si>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</si>
  <si>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</si>
  <si>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</si>
  <si>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</si>
  <si>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</si>
  <si>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</si>
  <si>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</si>
  <si>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</si>
  <si>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</si>
  <si>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</si>
  <si>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</si>
  <si>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</si>
  <si>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</si>
  <si>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</si>
  <si>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</si>
  <si>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</si>
  <si>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</si>
  <si>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</si>
  <si>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</si>
  <si>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</si>
  <si>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</si>
  <si>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</si>
  <si>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</si>
  <si>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</si>
  <si>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</si>
  <si>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</si>
  <si>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</si>
  <si>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</si>
  <si>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</si>
  <si>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</si>
  <si>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</si>
  <si>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</si>
  <si>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</si>
  <si>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</si>
  <si>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</si>
  <si>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</si>
  <si>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</si>
  <si>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</si>
  <si>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</si>
  <si>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</si>
  <si>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</si>
  <si>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</si>
  <si>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</si>
  <si>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</si>
  <si>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</si>
  <si>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</si>
  <si>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</si>
  <si>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</si>
  <si>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</si>
  <si>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</si>
  <si>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</si>
  <si>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</si>
  <si>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</si>
  <si>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</si>
  <si>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</si>
  <si>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</si>
  <si>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</si>
  <si>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</si>
  <si>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</si>
  <si>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</si>
  <si>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</si>
  <si>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</si>
  <si>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</si>
  <si>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</si>
  <si>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</si>
  <si>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</si>
  <si>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</si>
  <si>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</si>
  <si>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</si>
  <si>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</si>
  <si>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</si>
  <si>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</si>
  <si>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</si>
  <si>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</si>
  <si>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</si>
  <si>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</si>
  <si>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</si>
  <si>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</si>
  <si>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</si>
  <si>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</si>
  <si>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</si>
  <si>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</si>
  <si>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</si>
  <si>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</si>
  <si>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</si>
  <si>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</si>
  <si>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</si>
  <si>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</si>
  <si>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</si>
  <si>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</si>
  <si>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</si>
  <si>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</si>
  <si>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</si>
  <si>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</si>
  <si>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</si>
  <si>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</si>
  <si>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</si>
  <si>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</si>
  <si>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</si>
  <si>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</si>
  <si>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</si>
  <si>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</si>
  <si>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</si>
  <si>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</si>
  <si>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</si>
  <si>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</si>
  <si>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</si>
  <si>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</si>
  <si>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</si>
  <si>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</si>
  <si>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</si>
  <si>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</si>
  <si>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</si>
  <si>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</si>
  <si>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</si>
  <si>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</si>
  <si>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</si>
  <si>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</si>
  <si>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</si>
  <si>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</si>
  <si>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</si>
  <si>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</si>
  <si>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</si>
  <si>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</si>
  <si>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</si>
  <si>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</si>
  <si>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</si>
  <si>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</si>
  <si>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</si>
  <si>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</si>
  <si>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</si>
  <si>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</si>
  <si>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</si>
  <si>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</si>
  <si>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</si>
  <si>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</si>
  <si>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</si>
  <si>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</si>
  <si>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</si>
  <si>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</si>
  <si>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</si>
  <si>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</si>
  <si>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</si>
  <si>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</si>
  <si>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</si>
  <si>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</si>
  <si>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</si>
  <si>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</si>
  <si>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</si>
  <si>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</si>
  <si>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</si>
  <si>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</si>
  <si>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</si>
  <si>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</si>
  <si>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</si>
  <si>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</si>
  <si>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</si>
  <si>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</si>
  <si>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</si>
  <si>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</si>
  <si>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</si>
  <si>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</si>
  <si>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</si>
  <si>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</si>
  <si>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</si>
  <si>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</si>
  <si>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</si>
  <si>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</si>
  <si>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</si>
  <si>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</si>
  <si>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</si>
  <si>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</si>
  <si>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</si>
  <si>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</si>
  <si>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</si>
  <si>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</si>
  <si>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</si>
  <si>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</si>
  <si>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</si>
  <si>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</si>
  <si>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</si>
  <si>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</si>
  <si>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</si>
  <si>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</si>
  <si>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</si>
  <si>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</si>
  <si>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</si>
  <si>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</si>
  <si>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</si>
  <si>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</si>
  <si>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</si>
  <si>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</si>
  <si>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</si>
  <si>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</si>
  <si>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</si>
  <si>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</si>
  <si>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</si>
  <si>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</si>
  <si>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</si>
  <si>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</si>
  <si>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</si>
  <si>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</si>
  <si>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</si>
  <si>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</si>
  <si>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</si>
  <si>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</si>
  <si>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</si>
  <si>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</si>
  <si>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</si>
  <si>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</si>
  <si>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</si>
  <si>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</si>
  <si>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</si>
  <si>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</si>
  <si>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</si>
  <si>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</si>
  <si>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</si>
  <si>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</si>
  <si>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</si>
  <si>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</si>
  <si>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</si>
  <si>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</si>
  <si>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</si>
  <si>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</si>
  <si>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</si>
  <si>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</si>
  <si>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</si>
  <si>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</si>
  <si>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</si>
  <si>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</si>
  <si>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</si>
  <si>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</si>
  <si>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</si>
  <si>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</si>
  <si>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</si>
  <si>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</si>
  <si>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</si>
  <si>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</si>
  <si>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</si>
  <si>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</si>
  <si>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</si>
  <si>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</si>
  <si>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</si>
  <si>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</si>
  <si>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</si>
  <si>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</si>
  <si>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</si>
  <si>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</si>
  <si>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</si>
  <si>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</si>
  <si>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</si>
  <si>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</si>
  <si>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</si>
  <si>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</si>
  <si>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</si>
  <si>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</si>
  <si>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</si>
  <si>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</si>
  <si>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</si>
  <si>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</si>
  <si>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</si>
  <si>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</si>
  <si>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</si>
  <si>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</si>
  <si>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</si>
  <si>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</si>
  <si>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</si>
  <si>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</si>
  <si>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</si>
  <si>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</si>
  <si>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</si>
  <si>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</si>
  <si>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</si>
  <si>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</si>
  <si>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</si>
  <si>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</si>
  <si>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</si>
  <si>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</si>
  <si>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</si>
  <si>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</si>
  <si>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</si>
  <si>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</si>
  <si>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</si>
  <si>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</si>
  <si>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</si>
  <si>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</si>
  <si>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</si>
  <si>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</si>
  <si>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</si>
  <si>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</si>
  <si>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</si>
  <si>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</si>
  <si>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</si>
  <si>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</si>
  <si>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</si>
  <si>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</si>
  <si>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</si>
  <si>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</si>
  <si>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</si>
  <si>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</si>
  <si>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</si>
  <si>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</si>
  <si>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</si>
  <si>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</si>
  <si>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</si>
  <si>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</si>
  <si>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</si>
  <si>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</si>
  <si>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</si>
  <si>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</si>
  <si>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</si>
  <si>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</si>
  <si>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</si>
  <si>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</si>
  <si>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</si>
  <si>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</si>
  <si>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</si>
  <si>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</si>
  <si>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</si>
  <si>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</si>
  <si>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</si>
  <si>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</si>
  <si>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</si>
  <si>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</si>
  <si>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</si>
  <si>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</si>
  <si>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</si>
  <si>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</si>
  <si>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</si>
  <si>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</si>
  <si>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</si>
  <si>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</si>
  <si>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</si>
  <si>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</si>
  <si>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</si>
  <si>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</si>
  <si>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</si>
  <si>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</si>
  <si>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</si>
  <si>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</si>
  <si>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</si>
  <si>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</si>
  <si>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</si>
  <si>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</si>
  <si>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</si>
  <si>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</si>
  <si>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</si>
  <si>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</si>
  <si>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</si>
  <si>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</si>
  <si>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</si>
  <si>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</si>
  <si>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</si>
  <si>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</si>
  <si>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</si>
  <si>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</si>
  <si>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</si>
  <si>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</si>
  <si>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</si>
  <si>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</si>
  <si>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</si>
  <si>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</si>
  <si>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</si>
  <si>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</si>
  <si>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</si>
  <si>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</si>
  <si>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</si>
  <si>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</si>
  <si>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</si>
  <si>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</si>
  <si>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</si>
  <si>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</si>
  <si>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</si>
  <si>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</si>
  <si>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</si>
  <si>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</si>
  <si>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</si>
  <si>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</si>
  <si>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</si>
  <si>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</si>
  <si>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</si>
  <si>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</si>
  <si>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</si>
  <si>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</si>
  <si>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</si>
  <si>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</si>
  <si>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</si>
  <si>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</si>
  <si>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</si>
  <si>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</si>
  <si>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</si>
  <si>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</si>
  <si>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</si>
  <si>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</si>
  <si>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</si>
  <si>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</si>
  <si>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</si>
  <si>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</si>
  <si>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</si>
  <si>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</si>
  <si>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</si>
  <si>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</si>
  <si>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</si>
  <si>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</si>
  <si>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</si>
  <si>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</si>
  <si>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</si>
  <si>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</si>
  <si>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</si>
  <si>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</si>
  <si>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</si>
  <si>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</si>
  <si>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</si>
  <si>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</si>
  <si>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</si>
  <si>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</si>
  <si>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</si>
  <si>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</si>
  <si>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</si>
  <si>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</si>
  <si>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</si>
  <si>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</si>
  <si>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</si>
  <si>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</si>
  <si>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</si>
  <si>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</si>
  <si>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</si>
  <si>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</si>
  <si>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</si>
  <si>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</si>
  <si>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</si>
  <si>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</si>
  <si>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</si>
  <si>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</si>
  <si>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</si>
  <si>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</si>
  <si>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</si>
  <si>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</si>
  <si>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</si>
  <si>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</si>
  <si>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</si>
  <si>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</si>
  <si>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</si>
  <si>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</si>
  <si>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</si>
  <si>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</si>
  <si>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</si>
  <si>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</si>
  <si>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</si>
  <si>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</si>
  <si>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</si>
  <si>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</si>
  <si>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</si>
  <si>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</si>
  <si>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</si>
  <si>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</si>
  <si>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</si>
  <si>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</si>
  <si>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</si>
  <si>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</si>
  <si>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</si>
  <si>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</si>
  <si>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</si>
  <si>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</si>
  <si>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</si>
  <si>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</si>
  <si>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</si>
  <si>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</si>
  <si>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</si>
  <si>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</si>
  <si>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</si>
  <si>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</si>
  <si>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</si>
  <si>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</si>
  <si>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</si>
  <si>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</si>
  <si>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</si>
  <si>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</si>
  <si>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</si>
  <si>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</si>
  <si>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</si>
  <si>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</si>
  <si>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</si>
  <si>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</si>
  <si>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</si>
  <si>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</si>
  <si>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</si>
  <si>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</si>
  <si>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</si>
  <si>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</si>
  <si>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</si>
  <si>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</si>
  <si>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</si>
  <si>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</si>
  <si>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</si>
  <si>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</si>
  <si>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</si>
  <si>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</si>
  <si>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</si>
  <si>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</si>
  <si>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</si>
  <si>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</si>
  <si>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</si>
  <si>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</si>
  <si>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</si>
  <si>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</si>
  <si>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</si>
  <si>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</si>
  <si>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</si>
  <si>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</si>
  <si>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</si>
  <si>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</si>
  <si>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</si>
  <si>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</si>
  <si>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</si>
  <si>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</si>
  <si>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</si>
  <si>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</si>
  <si>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</si>
  <si>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</si>
  <si>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</si>
  <si>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</si>
  <si>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</si>
  <si>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</si>
  <si>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</si>
  <si>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</si>
  <si>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</si>
  <si>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</si>
  <si>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</si>
  <si>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</si>
  <si>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</si>
  <si>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</si>
  <si>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</si>
  <si>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</si>
  <si>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</si>
  <si>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</si>
  <si>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</si>
  <si>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</si>
  <si>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</si>
  <si>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</si>
  <si>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</si>
  <si>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</si>
  <si>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</si>
  <si>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</si>
  <si>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</si>
  <si>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</si>
  <si>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</si>
  <si>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</si>
  <si>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</si>
  <si>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</si>
  <si>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</si>
  <si>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</si>
  <si>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</si>
  <si>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</si>
  <si>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</si>
  <si>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</si>
  <si>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</si>
  <si>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</si>
  <si>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</si>
  <si>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</si>
  <si>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</si>
  <si>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</si>
  <si>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</si>
  <si>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</si>
  <si>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</si>
  <si>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</si>
  <si>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</si>
  <si>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</si>
  <si>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</si>
  <si>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</si>
  <si>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</si>
  <si>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</si>
  <si>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</si>
  <si>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</si>
  <si>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</si>
  <si>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</si>
  <si>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</si>
  <si>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</si>
  <si>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</si>
  <si>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</si>
  <si>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</si>
  <si>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</si>
  <si>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</si>
  <si>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</si>
  <si>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</si>
  <si>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</si>
  <si>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</si>
  <si>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</si>
  <si>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</si>
  <si>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</si>
  <si>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</si>
  <si>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</si>
  <si>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</si>
  <si>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</si>
  <si>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</si>
  <si>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</si>
  <si>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</si>
  <si>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</si>
  <si>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</si>
  <si>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</si>
  <si>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</si>
  <si>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</si>
  <si>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</si>
  <si>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</si>
  <si>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</si>
  <si>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</si>
  <si>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</si>
  <si>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</si>
  <si>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</si>
  <si>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</si>
  <si>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</si>
  <si>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</si>
  <si>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</si>
  <si>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</si>
  <si>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</si>
  <si>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</si>
  <si>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</si>
  <si>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</si>
  <si>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</si>
  <si>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</si>
  <si>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</si>
  <si>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</si>
  <si>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</si>
  <si>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</si>
  <si>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</si>
  <si>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</si>
  <si>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</si>
  <si>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</si>
  <si>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</si>
  <si>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</si>
  <si>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</si>
  <si>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</si>
  <si>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</si>
  <si>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</si>
  <si>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</si>
  <si>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</si>
  <si>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</si>
  <si>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</si>
  <si>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</si>
  <si>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</si>
  <si>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</si>
  <si>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</si>
  <si>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</si>
  <si>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</si>
  <si>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</si>
  <si>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</si>
  <si>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</si>
  <si>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</si>
  <si>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</si>
  <si>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</si>
  <si>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</si>
  <si>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</si>
  <si>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</si>
  <si>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</si>
  <si>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</si>
  <si>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</si>
  <si>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</si>
  <si>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</si>
  <si>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</si>
  <si>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</si>
  <si>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</si>
  <si>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</si>
  <si>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</si>
  <si>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</si>
  <si>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</si>
  <si>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</si>
  <si>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</si>
  <si>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</si>
  <si>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</si>
  <si>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</si>
  <si>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</si>
  <si>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</si>
  <si>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</si>
  <si>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</si>
  <si>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</si>
  <si>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</si>
  <si>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</si>
  <si>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</si>
  <si>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</si>
  <si>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</si>
  <si>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</si>
  <si>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</si>
  <si>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</si>
  <si>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</si>
  <si>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</si>
  <si>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</si>
  <si>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</si>
  <si>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</si>
  <si>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</si>
  <si>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</si>
  <si>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</si>
  <si>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</si>
  <si>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</si>
  <si>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</si>
  <si>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</si>
  <si>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</si>
  <si>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</si>
  <si>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</si>
  <si>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</si>
  <si>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</si>
  <si>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</si>
  <si>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</si>
  <si>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</si>
  <si>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</si>
  <si>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</si>
  <si>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</si>
  <si>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</si>
  <si>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</si>
  <si>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</si>
  <si>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</si>
  <si>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</si>
  <si>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</si>
  <si>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</si>
  <si>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</si>
  <si>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</si>
  <si>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</si>
  <si>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</si>
  <si>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</si>
  <si>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</si>
  <si>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</si>
  <si>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</si>
  <si>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</si>
  <si>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</si>
  <si>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</si>
  <si>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</si>
  <si>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</si>
  <si>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</si>
  <si>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</si>
  <si>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</si>
  <si>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</si>
  <si>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</si>
  <si>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</si>
  <si>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</si>
  <si>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</si>
  <si>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</si>
  <si>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</si>
  <si>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</si>
  <si>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</si>
  <si>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</si>
  <si>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</si>
  <si>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</si>
  <si>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</si>
  <si>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</si>
  <si>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</si>
  <si>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</si>
  <si>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</si>
  <si>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</si>
  <si>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</si>
  <si>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</si>
  <si>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</si>
  <si>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</si>
  <si>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</si>
  <si>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</si>
  <si>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</si>
  <si>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</si>
  <si>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</si>
  <si>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</si>
  <si>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</si>
  <si>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</si>
  <si>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</si>
  <si>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</si>
  <si>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</si>
  <si>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</si>
  <si>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</si>
  <si>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</si>
  <si>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</si>
  <si>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</si>
  <si>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</si>
  <si>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</si>
  <si>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</si>
  <si>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</si>
  <si>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</si>
  <si>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</si>
  <si>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</si>
  <si>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</si>
  <si>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</si>
  <si>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</si>
  <si>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</si>
  <si>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</si>
  <si>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</si>
  <si>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</si>
  <si>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</si>
  <si>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</si>
  <si>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</si>
  <si>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</si>
  <si>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</si>
  <si>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</si>
  <si>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</si>
  <si>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</si>
  <si>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</si>
  <si>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</si>
  <si>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</si>
  <si>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</si>
  <si>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</si>
  <si>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</si>
  <si>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</si>
  <si>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</si>
  <si>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</si>
  <si>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</si>
  <si>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</si>
  <si>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</si>
  <si>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</si>
  <si>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</si>
  <si>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</si>
  <si>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</si>
  <si>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</si>
  <si>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</si>
  <si>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</si>
  <si>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</si>
  <si>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</si>
  <si>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</si>
  <si>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</si>
  <si>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</si>
  <si>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</si>
  <si>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</si>
  <si>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</si>
  <si>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</si>
  <si>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</si>
  <si>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</si>
  <si>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</si>
  <si>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</si>
  <si>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</si>
  <si>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</si>
  <si>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</si>
  <si>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</si>
  <si>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</si>
  <si>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</si>
  <si>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</si>
  <si>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</si>
  <si>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</si>
  <si>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</si>
  <si>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</si>
  <si>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</si>
  <si>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</si>
  <si>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</si>
  <si>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</si>
  <si>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</si>
  <si>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</si>
  <si>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</si>
  <si>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</si>
  <si>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</si>
  <si>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</si>
  <si>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</si>
  <si>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</si>
  <si>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</si>
  <si>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</si>
  <si>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</si>
  <si>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</si>
  <si>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</si>
  <si>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</si>
  <si>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</si>
  <si>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</si>
  <si>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</si>
  <si>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</si>
  <si>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</si>
  <si>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</si>
  <si>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</si>
  <si>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</si>
  <si>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</si>
  <si>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</si>
  <si>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</si>
  <si>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</si>
  <si>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</si>
  <si>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</si>
  <si>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</si>
  <si>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</si>
  <si>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</si>
  <si>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</si>
  <si>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</si>
  <si>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</si>
  <si>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</si>
  <si>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</si>
  <si>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</si>
  <si>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</si>
  <si>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</si>
  <si>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</si>
  <si>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</si>
  <si>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</si>
  <si>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</si>
  <si>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</si>
  <si>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</si>
  <si>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</si>
  <si>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</si>
  <si>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</si>
  <si>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</si>
  <si>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</si>
  <si>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</si>
  <si>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</si>
  <si>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</si>
  <si>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</si>
  <si>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</si>
  <si>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</si>
  <si>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</si>
  <si>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</si>
  <si>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</si>
  <si>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</si>
  <si>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</si>
  <si>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</si>
  <si>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</si>
  <si>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</si>
  <si>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</si>
  <si>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</si>
  <si>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</si>
  <si>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</si>
  <si>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</si>
  <si>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</si>
  <si>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</si>
  <si>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</si>
  <si>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</si>
  <si>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</si>
  <si>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</si>
  <si>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</si>
  <si>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</si>
  <si>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</si>
  <si>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</si>
  <si>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</si>
  <si>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</si>
  <si>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</si>
  <si>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</si>
  <si>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</si>
  <si>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</si>
  <si>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</si>
  <si>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</si>
  <si>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</si>
  <si>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</si>
  <si>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</si>
  <si>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</si>
  <si>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</si>
  <si>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</si>
  <si>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</si>
  <si>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</si>
  <si>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</si>
  <si>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</si>
  <si>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</si>
  <si>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</si>
  <si>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</si>
  <si>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</si>
  <si>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</si>
  <si>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</si>
  <si>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</si>
  <si>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</si>
  <si>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</si>
  <si>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</si>
  <si>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</si>
  <si>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</si>
  <si>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</si>
  <si>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</si>
  <si>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</si>
  <si>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</si>
  <si>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</si>
  <si>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</si>
  <si>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</si>
  <si>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</si>
  <si>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</si>
  <si>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</si>
  <si>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</si>
  <si>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</si>
  <si>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</si>
  <si>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</si>
  <si>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</si>
  <si>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</si>
  <si>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</si>
  <si>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</si>
  <si>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</si>
  <si>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</si>
  <si>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</si>
  <si>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</si>
  <si>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</si>
  <si>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</si>
  <si>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</si>
  <si>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</si>
  <si>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</si>
  <si>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</si>
  <si>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</si>
  <si>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</si>
  <si>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</si>
  <si>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</si>
  <si>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</si>
  <si>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</si>
  <si>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</si>
  <si>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</si>
  <si>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</si>
  <si>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</si>
  <si>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</si>
  <si>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</si>
  <si>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</si>
  <si>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</si>
  <si>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</si>
  <si>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</si>
  <si>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</si>
  <si>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</si>
  <si>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</si>
  <si>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</si>
  <si>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</si>
  <si>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</si>
  <si>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</si>
  <si>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</si>
  <si>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</si>
  <si>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</si>
  <si>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</si>
  <si>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</si>
  <si>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</si>
  <si>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</si>
  <si>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</si>
  <si>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</si>
  <si>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</si>
  <si>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</si>
  <si>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</si>
  <si>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</si>
  <si>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</si>
  <si>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</si>
  <si>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</si>
  <si>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</si>
  <si>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</si>
  <si>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</si>
  <si>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</si>
  <si>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</si>
  <si>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</si>
  <si>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</si>
  <si>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</si>
  <si>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</si>
  <si>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</si>
  <si>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</si>
  <si>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</si>
  <si>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</si>
  <si>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</si>
  <si>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</si>
  <si>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</si>
  <si>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</si>
  <si>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</si>
  <si>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</si>
  <si>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</si>
  <si>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</si>
  <si>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</si>
  <si>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</si>
  <si>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</si>
  <si>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</si>
  <si>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</si>
  <si>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</si>
  <si>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</si>
  <si>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</si>
  <si>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</si>
  <si>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</si>
  <si>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</si>
  <si>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</si>
  <si>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</si>
  <si>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</si>
  <si>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</si>
  <si>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</si>
  <si>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</si>
  <si>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</si>
  <si>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</si>
  <si>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</si>
  <si>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</si>
  <si>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</si>
  <si>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</si>
  <si>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</si>
  <si>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</si>
  <si>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</si>
  <si>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</si>
  <si>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</si>
  <si>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</si>
  <si>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</si>
  <si>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</si>
  <si>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</si>
  <si>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</si>
  <si>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</si>
  <si>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</si>
  <si>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</si>
  <si>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</si>
  <si>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</si>
  <si>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</si>
  <si>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</si>
  <si>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</si>
  <si>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</si>
  <si>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</si>
  <si>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</si>
  <si>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</si>
  <si>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</si>
  <si>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</si>
  <si>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</si>
  <si>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</si>
  <si>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</si>
  <si>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</si>
  <si>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</si>
  <si>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</si>
  <si>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</si>
  <si>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</si>
  <si>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</si>
  <si>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</si>
  <si>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</si>
  <si>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</si>
  <si>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</si>
  <si>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</si>
  <si>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</si>
  <si>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</si>
  <si>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</si>
  <si>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</si>
  <si>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</si>
  <si>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</si>
  <si>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</si>
  <si>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</si>
  <si>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</si>
  <si>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</si>
  <si>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</si>
  <si>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</si>
  <si>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</si>
  <si>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</si>
  <si>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</si>
  <si>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</si>
  <si>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</si>
  <si>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</si>
  <si>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</si>
  <si>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</si>
  <si>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</si>
  <si>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</si>
  <si>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</si>
  <si>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</si>
  <si>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</si>
  <si>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</si>
  <si>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</si>
  <si>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</si>
  <si>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</si>
  <si>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</si>
  <si>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</si>
  <si>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</si>
  <si>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</si>
  <si>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</si>
  <si>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</si>
  <si>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</si>
  <si>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</si>
  <si>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</si>
  <si>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</si>
  <si>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</si>
  <si>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</si>
  <si>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</si>
  <si>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</si>
  <si>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</si>
  <si>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</si>
  <si>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</si>
  <si>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</si>
  <si>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</si>
  <si>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</si>
  <si>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</si>
  <si>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</si>
  <si>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</si>
  <si>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</si>
  <si>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</si>
  <si>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</si>
  <si>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</si>
  <si>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</si>
  <si>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</si>
  <si>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</si>
  <si>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</si>
  <si>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</si>
  <si>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</si>
  <si>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</si>
  <si>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</si>
  <si>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</si>
  <si>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</si>
  <si>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</si>
  <si>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</si>
  <si>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</si>
  <si>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</si>
  <si>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</si>
  <si>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</si>
  <si>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</si>
  <si>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</si>
  <si>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</si>
  <si>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</si>
  <si>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</si>
  <si>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</si>
  <si>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</si>
  <si>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</si>
  <si>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</si>
  <si>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</si>
  <si>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</si>
  <si>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</si>
  <si>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</si>
  <si>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</si>
  <si>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</si>
  <si>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</si>
  <si>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</si>
  <si>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</si>
  <si>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</si>
  <si>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</si>
  <si>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</si>
  <si>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</si>
  <si>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</si>
  <si>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</si>
  <si>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</si>
  <si>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</si>
  <si>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</si>
  <si>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</si>
  <si>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</si>
  <si>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</si>
  <si>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</si>
  <si>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</si>
  <si>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</si>
  <si>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</si>
  <si>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</si>
  <si>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</si>
  <si>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</si>
  <si>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</si>
  <si>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</si>
  <si>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</si>
  <si>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</si>
  <si>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</si>
  <si>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</si>
  <si>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</si>
  <si>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</si>
  <si>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</si>
  <si>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</si>
  <si>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</si>
  <si>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</si>
  <si>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</si>
  <si>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</si>
  <si>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</si>
  <si>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</si>
  <si>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</si>
  <si>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</si>
  <si>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</si>
  <si>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</si>
  <si>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</si>
  <si>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</si>
  <si>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</si>
  <si>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</si>
  <si>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</si>
  <si>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</si>
  <si>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</si>
  <si>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</si>
  <si>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</si>
  <si>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</si>
  <si>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</si>
  <si>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</si>
  <si>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</si>
  <si>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</si>
  <si>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</si>
  <si>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</si>
  <si>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</si>
  <si>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</si>
  <si>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</si>
  <si>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</si>
  <si>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</si>
  <si>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</si>
  <si>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</si>
  <si>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</si>
  <si>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</si>
  <si>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</si>
  <si>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</si>
  <si>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</si>
  <si>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</si>
  <si>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</si>
  <si>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</si>
  <si>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</si>
  <si>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</si>
  <si>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</si>
  <si>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</si>
  <si>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</si>
  <si>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</si>
  <si>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</si>
  <si>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</si>
  <si>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</si>
  <si>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</si>
  <si>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</si>
  <si>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</si>
  <si>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</si>
  <si>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</si>
  <si>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</si>
  <si>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</si>
  <si>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</si>
  <si>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</si>
  <si>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</si>
  <si>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</si>
  <si>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</si>
  <si>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</si>
  <si>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</si>
  <si>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</si>
  <si>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</si>
  <si>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</si>
  <si>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</si>
  <si>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</si>
  <si>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</si>
  <si>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</si>
  <si>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</si>
  <si>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</si>
  <si>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</si>
  <si>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</si>
  <si>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</si>
  <si>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</si>
  <si>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</si>
  <si>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</si>
  <si>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</si>
  <si>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</si>
  <si>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</si>
  <si>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</si>
  <si>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</si>
  <si>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</si>
  <si>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</si>
  <si>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</si>
  <si>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</si>
  <si>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</si>
  <si>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</si>
  <si>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</si>
  <si>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</si>
  <si>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</si>
  <si>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</si>
  <si>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</si>
  <si>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</si>
  <si>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</si>
  <si>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</si>
  <si>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</si>
  <si>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</si>
  <si>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</si>
  <si>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</si>
  <si>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</si>
  <si>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</si>
  <si>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</si>
  <si>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</si>
  <si>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</si>
  <si>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</si>
  <si>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</si>
  <si>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</si>
  <si>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</si>
  <si>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</si>
  <si>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</si>
  <si>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</si>
  <si>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</si>
  <si>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</si>
  <si>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</si>
  <si>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</si>
  <si>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</si>
  <si>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</si>
  <si>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</si>
  <si>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</si>
  <si>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</si>
  <si>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</si>
  <si>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</si>
  <si>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</si>
  <si>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</si>
  <si>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</si>
  <si>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</si>
  <si>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</si>
  <si>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</si>
  <si>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</si>
  <si>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</si>
  <si>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</si>
  <si>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</si>
  <si>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</si>
  <si>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</si>
  <si>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</si>
  <si>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</si>
  <si>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</si>
  <si>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</si>
  <si>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</si>
  <si>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</si>
  <si>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</si>
  <si>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</si>
  <si>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</si>
  <si>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</si>
  <si>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</si>
  <si>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</si>
  <si>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</si>
  <si>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</si>
  <si>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</si>
  <si>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</si>
  <si>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</si>
  <si>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</si>
  <si>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</si>
  <si>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</si>
  <si>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</si>
  <si>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</si>
  <si>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</si>
  <si>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</si>
  <si>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</si>
  <si>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</si>
  <si>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</si>
  <si>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</si>
  <si>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</si>
  <si>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</si>
  <si>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</si>
  <si>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</si>
  <si>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</si>
  <si>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</si>
  <si>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</si>
  <si>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</si>
  <si>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</si>
  <si>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</si>
  <si>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</si>
  <si>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</si>
  <si>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</si>
  <si>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</si>
  <si>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</si>
  <si>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</si>
  <si>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</si>
  <si>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</si>
  <si>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</si>
  <si>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</si>
  <si>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</si>
  <si>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</si>
  <si>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</si>
  <si>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</si>
  <si>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</si>
  <si>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</si>
  <si>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</si>
  <si>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</si>
  <si>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</si>
  <si>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</si>
  <si>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</si>
  <si>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</si>
  <si>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</si>
  <si>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</si>
  <si>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</si>
  <si>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</si>
  <si>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</si>
  <si>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</si>
  <si>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</si>
  <si>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</si>
  <si>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</si>
  <si>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</si>
  <si>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</si>
  <si>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</si>
  <si>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</si>
  <si>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</si>
  <si>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</si>
  <si>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</si>
  <si>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</si>
  <si>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</si>
  <si>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</si>
  <si>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</si>
  <si>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</si>
  <si>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</si>
  <si>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</si>
  <si>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</si>
  <si>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</si>
  <si>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</si>
  <si>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</si>
  <si>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</si>
  <si>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</si>
  <si>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</si>
  <si>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</si>
  <si>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</si>
  <si>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</si>
  <si>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</si>
  <si>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</si>
  <si>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</si>
  <si>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</si>
  <si>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</si>
  <si>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</si>
  <si>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</si>
  <si>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</si>
  <si>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</si>
  <si>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</si>
  <si>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</si>
  <si>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</si>
  <si>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</si>
  <si>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</si>
  <si>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</si>
  <si>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</si>
  <si>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</si>
  <si>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</si>
  <si>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</si>
  <si>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</si>
  <si>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</si>
  <si>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</si>
  <si>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</si>
  <si>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</si>
  <si>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</si>
  <si>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</si>
  <si>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</si>
  <si>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</si>
  <si>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</si>
  <si>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</si>
  <si>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</si>
  <si>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</si>
  <si>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</si>
  <si>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</si>
  <si>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</si>
  <si>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</si>
  <si>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</si>
  <si>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</si>
  <si>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</si>
  <si>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</si>
  <si>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</si>
  <si>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</si>
  <si>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</si>
  <si>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</si>
  <si>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</si>
  <si>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</si>
  <si>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</si>
  <si>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</si>
  <si>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</si>
  <si>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</si>
  <si>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</si>
  <si>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</si>
  <si>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</si>
  <si>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</si>
  <si>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</si>
  <si>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</si>
  <si>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</si>
  <si>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</si>
  <si>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</si>
  <si>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</si>
  <si>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</si>
  <si>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</si>
  <si>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</si>
  <si>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</si>
  <si>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</si>
  <si>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</si>
  <si>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</si>
  <si>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</si>
  <si>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</si>
  <si>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</si>
  <si>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</si>
  <si>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</si>
  <si>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</si>
  <si>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</si>
  <si>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</si>
  <si>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</si>
  <si>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</si>
  <si>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</si>
  <si>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</si>
  <si>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</si>
  <si>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</si>
  <si>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</si>
  <si>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</si>
  <si>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</si>
  <si>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</si>
  <si>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</si>
  <si>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</si>
  <si>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</si>
  <si>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</si>
  <si>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</si>
  <si>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</si>
  <si>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</si>
  <si>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</si>
  <si>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</si>
  <si>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</si>
  <si>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</si>
  <si>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</si>
  <si>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</si>
  <si>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</si>
  <si>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</si>
  <si>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</si>
  <si>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</si>
  <si>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</si>
  <si>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</si>
  <si>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</si>
  <si>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</si>
  <si>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</si>
  <si>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</si>
  <si>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</si>
  <si>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</si>
  <si>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</si>
  <si>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</si>
  <si>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</si>
  <si>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</si>
  <si>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</si>
  <si>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</si>
  <si>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</si>
  <si>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</si>
  <si>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</si>
  <si>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</si>
  <si>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</si>
  <si>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</si>
  <si>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</si>
  <si>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</si>
  <si>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</si>
  <si>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</si>
  <si>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</si>
  <si>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</si>
  <si>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</si>
  <si>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</si>
  <si>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</si>
  <si>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</si>
  <si>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</si>
  <si>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</si>
  <si>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</si>
  <si>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</si>
  <si>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</si>
  <si>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</si>
  <si>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</si>
  <si>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</si>
  <si>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</si>
  <si>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</si>
  <si>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</si>
  <si>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</si>
  <si>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</si>
  <si>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</si>
  <si>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</si>
  <si>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</si>
  <si>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</si>
  <si>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</si>
  <si>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</si>
  <si>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</si>
  <si>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</si>
  <si>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</si>
  <si>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</si>
  <si>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</si>
  <si>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</si>
  <si>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</si>
  <si>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</si>
  <si>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</si>
  <si>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</si>
  <si>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</si>
  <si>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</si>
  <si>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</si>
  <si>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</si>
  <si>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</si>
  <si>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</si>
  <si>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</si>
  <si>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</si>
  <si>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</si>
  <si>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</si>
  <si>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</si>
  <si>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</si>
  <si>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</si>
  <si>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</si>
  <si>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</si>
  <si>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</si>
  <si>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</si>
  <si>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</si>
  <si>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</si>
  <si>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</si>
  <si>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</si>
  <si>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</si>
  <si>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</si>
  <si>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</si>
  <si>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</si>
  <si>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</si>
  <si>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</si>
  <si>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</si>
  <si>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</si>
  <si>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</si>
  <si>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</si>
  <si>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</si>
  <si>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</si>
  <si>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</si>
  <si>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</si>
  <si>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</si>
  <si>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</si>
  <si>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</si>
  <si>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</si>
  <si>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</si>
  <si>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</si>
  <si>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</si>
  <si>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</si>
  <si>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</si>
  <si>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</si>
  <si>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</si>
  <si>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</si>
  <si>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</si>
  <si>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</si>
  <si>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</si>
  <si>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</si>
  <si>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</si>
  <si>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</si>
  <si>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</si>
  <si>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</si>
  <si>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</si>
  <si>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</si>
  <si>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</si>
  <si>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</si>
  <si>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</si>
  <si>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</si>
  <si>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</si>
  <si>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</si>
  <si>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</si>
  <si>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</si>
  <si>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</si>
  <si>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</si>
  <si>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</si>
  <si>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</si>
  <si>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</si>
  <si>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</si>
  <si>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</si>
  <si>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</si>
  <si>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</si>
  <si>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</si>
  <si>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</si>
  <si>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</si>
  <si>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</si>
  <si>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</si>
  <si>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</si>
  <si>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</si>
  <si>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</si>
  <si>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</si>
  <si>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</si>
  <si>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</si>
  <si>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</si>
  <si>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</si>
  <si>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</si>
  <si>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</si>
  <si>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</si>
  <si>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</si>
  <si>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</si>
  <si>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</si>
  <si>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</si>
  <si>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</si>
  <si>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</si>
  <si>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</si>
  <si>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</si>
  <si>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</si>
  <si>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</si>
  <si>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</si>
  <si>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</si>
  <si>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</si>
  <si>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</si>
  <si>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</si>
  <si>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</si>
  <si>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</si>
  <si>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</si>
  <si>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</si>
  <si>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</si>
  <si>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</si>
  <si>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</si>
  <si>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</si>
  <si>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</si>
  <si>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</si>
  <si>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</si>
  <si>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</si>
  <si>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</si>
  <si>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</si>
  <si>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</si>
  <si>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</si>
  <si>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</si>
  <si>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</si>
  <si>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</si>
  <si>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</si>
  <si>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</si>
  <si>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</si>
  <si>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</si>
  <si>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</si>
  <si>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</si>
  <si>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</si>
  <si>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</si>
  <si>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</si>
  <si>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</si>
  <si>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</si>
  <si>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</si>
  <si>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</si>
  <si>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</si>
  <si>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</si>
  <si>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</si>
  <si>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</si>
  <si>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</si>
  <si>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</si>
  <si>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</si>
  <si>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</si>
  <si>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</si>
  <si>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</si>
  <si>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</si>
  <si>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</si>
  <si>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</si>
  <si>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</si>
  <si>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</si>
  <si>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</si>
  <si>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</si>
  <si>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</si>
  <si>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</si>
  <si>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</si>
  <si>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</si>
  <si>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</si>
  <si>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</si>
  <si>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</si>
  <si>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</si>
  <si>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</si>
  <si>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</si>
  <si>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</si>
  <si>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</si>
  <si>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</si>
  <si>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</si>
  <si>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</si>
  <si>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</si>
  <si>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</si>
  <si>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</si>
  <si>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</si>
  <si>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</si>
  <si>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</si>
  <si>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</si>
  <si>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</si>
  <si>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</si>
  <si>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</si>
  <si>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</si>
  <si>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</si>
  <si>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</si>
  <si>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</si>
  <si>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</si>
  <si>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</si>
  <si>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</si>
  <si>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</si>
  <si>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</si>
  <si>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</si>
  <si>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</si>
  <si>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</si>
  <si>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</si>
  <si>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</si>
  <si>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</si>
  <si>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</si>
  <si>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</si>
  <si>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</si>
  <si>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</si>
  <si>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</si>
  <si>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</si>
  <si>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</si>
  <si>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</si>
  <si>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</si>
  <si>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</si>
  <si>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</si>
  <si>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</si>
  <si>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</si>
  <si>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</si>
  <si>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</si>
  <si>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</si>
  <si>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</si>
  <si>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</si>
  <si>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</si>
  <si>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</si>
  <si>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</si>
  <si>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</si>
  <si>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</si>
  <si>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</si>
  <si>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</si>
  <si>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</si>
  <si>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</si>
  <si>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</si>
  <si>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</si>
  <si>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</si>
  <si>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</si>
  <si>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</si>
  <si>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</si>
  <si>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</si>
  <si>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</si>
  <si>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</si>
  <si>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</si>
  <si>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</si>
  <si>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</si>
  <si>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</si>
  <si>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</si>
  <si>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</si>
  <si>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</si>
  <si>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</si>
  <si>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</si>
  <si>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</si>
  <si>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</si>
  <si>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</si>
  <si>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</si>
  <si>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</si>
  <si>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</si>
  <si>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</si>
  <si>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</si>
  <si>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</si>
  <si>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</si>
  <si>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</si>
  <si>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</si>
  <si>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</si>
  <si>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</si>
  <si>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</si>
  <si>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</si>
  <si>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</si>
  <si>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</si>
  <si>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</si>
  <si>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</si>
  <si>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</si>
  <si>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</si>
  <si>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</si>
  <si>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</si>
  <si>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</si>
  <si>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</si>
  <si>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</si>
  <si>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</si>
  <si>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</si>
  <si>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</si>
  <si>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</si>
  <si>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</si>
  <si>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</si>
  <si>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</si>
  <si>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</si>
  <si>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</si>
  <si>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</si>
  <si>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</si>
  <si>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</si>
  <si>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</si>
  <si>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</si>
  <si>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</si>
  <si>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</si>
  <si>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</si>
  <si>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</si>
  <si>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</si>
  <si>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</si>
  <si>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</si>
  <si>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</si>
  <si>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</si>
  <si>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</si>
  <si>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</si>
  <si>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</si>
  <si>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</si>
  <si>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</si>
  <si>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</si>
  <si>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</si>
  <si>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</si>
  <si>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</si>
  <si>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</si>
  <si>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</si>
  <si>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</si>
  <si>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</si>
  <si>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</si>
  <si>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</si>
  <si>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</si>
  <si>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</si>
  <si>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</si>
  <si>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</si>
  <si>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</si>
  <si>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</si>
  <si>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</si>
  <si>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</si>
  <si>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</si>
  <si>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</si>
  <si>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</si>
  <si>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</si>
  <si>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</si>
  <si>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</si>
  <si>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</si>
  <si>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</si>
  <si>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</si>
  <si>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</si>
  <si>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</si>
  <si>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</si>
  <si>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</si>
  <si>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</si>
  <si>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</si>
  <si>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</si>
  <si>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</si>
  <si>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</si>
  <si>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</si>
  <si>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</si>
  <si>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</si>
  <si>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</si>
  <si>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</si>
  <si>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</si>
  <si>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</si>
  <si>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</si>
  <si>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</si>
  <si>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</si>
  <si>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</si>
  <si>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</si>
  <si>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</si>
  <si>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</si>
  <si>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</si>
  <si>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</si>
  <si>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</si>
  <si>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</si>
  <si>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</si>
  <si>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</si>
  <si>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</si>
  <si>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</si>
  <si>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</si>
  <si>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</si>
  <si>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</si>
  <si>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</si>
  <si>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</si>
  <si>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</si>
  <si>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</si>
  <si>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</si>
  <si>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</si>
  <si>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</si>
  <si>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</si>
  <si>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</si>
  <si>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</si>
  <si>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</si>
  <si>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</si>
  <si>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</si>
  <si>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</si>
  <si>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</si>
  <si>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</si>
  <si>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</si>
  <si>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</si>
  <si>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</si>
  <si>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</si>
  <si>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</si>
  <si>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</si>
  <si>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</si>
  <si>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</si>
  <si>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</si>
  <si>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</si>
  <si>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</si>
  <si>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</si>
  <si>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</si>
  <si>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</si>
  <si>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</si>
  <si>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</si>
  <si>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</si>
  <si>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</si>
  <si>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</si>
  <si>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</si>
  <si>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</si>
  <si>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</si>
  <si>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</si>
  <si>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</si>
  <si>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</si>
  <si>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</si>
  <si>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</si>
  <si>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</si>
  <si>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</si>
  <si>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</si>
  <si>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</si>
  <si>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</si>
  <si>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</si>
  <si>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</si>
  <si>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</si>
  <si>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</si>
  <si>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</si>
  <si>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</si>
  <si>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</si>
  <si>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</si>
  <si>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</si>
  <si>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</si>
  <si>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</si>
  <si>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</si>
  <si>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</si>
  <si>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</si>
  <si>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</si>
  <si>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</si>
  <si>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</si>
  <si>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</si>
  <si>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</si>
  <si>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</si>
  <si>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</si>
  <si>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</si>
  <si>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</si>
  <si>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</si>
  <si>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</si>
  <si>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</si>
  <si>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</si>
  <si>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</si>
  <si>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</si>
  <si>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</si>
  <si>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</si>
  <si>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</si>
  <si>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</si>
  <si>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</si>
  <si>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</si>
  <si>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</si>
  <si>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</si>
  <si>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</si>
  <si>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</si>
  <si>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</si>
  <si>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</si>
  <si>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</si>
  <si>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</si>
  <si>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</si>
  <si>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</si>
  <si>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</si>
  <si>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</si>
  <si>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</si>
  <si>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</si>
  <si>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</si>
  <si>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</si>
  <si>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</si>
  <si>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</si>
  <si>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</si>
  <si>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</si>
  <si>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</si>
  <si>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</si>
  <si>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</si>
  <si>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</si>
  <si>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</si>
  <si>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</si>
  <si>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</si>
  <si>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</si>
  <si>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</si>
  <si>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</si>
  <si>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</si>
  <si>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</si>
  <si>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</si>
  <si>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</si>
  <si>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</si>
  <si>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</si>
  <si>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</si>
  <si>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</si>
  <si>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</si>
  <si>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</si>
  <si>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</si>
  <si>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</si>
  <si>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</si>
  <si>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</si>
  <si>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</si>
  <si>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</si>
  <si>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</si>
  <si>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</si>
  <si>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</si>
  <si>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</si>
  <si>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</si>
  <si>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</si>
  <si>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</si>
  <si>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</si>
  <si>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</si>
  <si>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</si>
  <si>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</si>
  <si>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</si>
  <si>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</si>
  <si>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</si>
  <si>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</si>
  <si>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</si>
  <si>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</si>
  <si>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</si>
  <si>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</si>
  <si>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</si>
  <si>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</si>
  <si>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</si>
  <si>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</si>
  <si>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</si>
  <si>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</si>
  <si>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</si>
  <si>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</si>
  <si>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</si>
  <si>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</si>
  <si>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</si>
  <si>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</si>
  <si>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</si>
  <si>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</si>
  <si>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</si>
  <si>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</si>
  <si>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</si>
  <si>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</si>
  <si>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</si>
  <si>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</si>
  <si>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</si>
  <si>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</si>
  <si>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</si>
  <si>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</si>
  <si>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</si>
  <si>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</si>
  <si>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</si>
  <si>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</si>
  <si>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</si>
  <si>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</si>
  <si>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</si>
  <si>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</si>
  <si>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</si>
  <si>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</si>
  <si>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</si>
  <si>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</si>
  <si>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</si>
  <si>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</si>
  <si>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</si>
  <si>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</si>
  <si>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</si>
  <si>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</si>
  <si>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</si>
  <si>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</si>
  <si>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</si>
  <si>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</si>
  <si>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</si>
  <si>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</si>
  <si>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</si>
  <si>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</si>
  <si>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</si>
  <si>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</si>
  <si>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</si>
  <si>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</si>
  <si>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</si>
  <si>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</si>
  <si>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</si>
  <si>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</si>
  <si>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</si>
  <si>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</si>
  <si>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</si>
  <si>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</si>
  <si>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</si>
  <si>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</si>
  <si>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</si>
  <si>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</si>
  <si>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</si>
  <si>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</si>
  <si>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</si>
  <si>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</si>
  <si>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</si>
  <si>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</si>
  <si>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</si>
  <si>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</si>
  <si>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</si>
  <si>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</si>
  <si>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</si>
  <si>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</si>
  <si>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</si>
  <si>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</si>
  <si>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</si>
  <si>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</si>
  <si>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</si>
  <si>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</si>
  <si>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</si>
  <si>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</si>
  <si>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</si>
  <si>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</si>
  <si>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</si>
  <si>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</si>
  <si>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</si>
  <si>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</si>
  <si>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</si>
  <si>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</si>
  <si>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</si>
  <si>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</si>
  <si>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</si>
  <si>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</si>
  <si>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</si>
  <si>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</si>
  <si>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</si>
  <si>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</si>
  <si>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</si>
  <si>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</si>
  <si>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</si>
  <si>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</si>
  <si>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</si>
  <si>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</si>
  <si>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</si>
  <si>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</si>
  <si>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</si>
  <si>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</si>
  <si>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</si>
  <si>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</si>
  <si>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</si>
  <si>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</si>
  <si>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</si>
  <si>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</si>
  <si>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</si>
  <si>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</si>
  <si>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</si>
  <si>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</si>
  <si>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</si>
  <si>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</si>
  <si>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</si>
  <si>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</si>
  <si>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</si>
  <si>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</si>
  <si>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</si>
  <si>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</si>
  <si>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</si>
  <si>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</si>
  <si>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</si>
  <si>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</si>
  <si>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</si>
  <si>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</si>
  <si>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</si>
  <si>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</si>
  <si>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</si>
  <si>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</si>
  <si>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</si>
  <si>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</si>
  <si>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</si>
  <si>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</si>
  <si>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</si>
  <si>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</si>
  <si>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</si>
  <si>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</si>
  <si>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</si>
  <si>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</si>
  <si>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</si>
  <si>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</si>
  <si>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</si>
  <si>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</si>
  <si>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</si>
  <si>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</si>
  <si>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</si>
  <si>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</si>
  <si>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</si>
  <si>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</si>
  <si>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</si>
  <si>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</si>
  <si>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</si>
  <si>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</si>
  <si>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</si>
  <si>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</si>
  <si>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</si>
  <si>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</si>
  <si>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</si>
  <si>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</si>
  <si>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</si>
  <si>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</si>
  <si>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</si>
  <si>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</si>
  <si>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</si>
  <si>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</si>
  <si>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</si>
  <si>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</si>
  <si>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</si>
  <si>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</si>
  <si>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</si>
  <si>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</si>
  <si>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</si>
  <si>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</si>
  <si>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</si>
  <si>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</si>
  <si>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</si>
  <si>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</si>
  <si>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</si>
  <si>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</si>
  <si>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</si>
  <si>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</si>
  <si>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</si>
  <si>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</si>
  <si>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</si>
  <si>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</si>
  <si>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</si>
  <si>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</si>
  <si>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</si>
  <si>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</si>
  <si>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</si>
  <si>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</si>
  <si>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</si>
  <si>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</si>
  <si>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</si>
  <si>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</si>
  <si>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</si>
  <si>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</si>
  <si>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</si>
  <si>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</si>
  <si>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</si>
  <si>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</si>
  <si>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</si>
  <si>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</si>
  <si>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</si>
  <si>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</si>
  <si>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</si>
  <si>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</si>
  <si>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</si>
  <si>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</si>
  <si>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</si>
  <si>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</si>
  <si>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</si>
  <si>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</si>
  <si>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</si>
  <si>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</si>
  <si>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</si>
  <si>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</si>
  <si>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</si>
  <si>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</si>
  <si>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</si>
  <si>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</si>
  <si>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</si>
  <si>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</si>
  <si>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</si>
  <si>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</si>
  <si>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</si>
  <si>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</si>
  <si>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</si>
  <si>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</si>
  <si>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</si>
  <si>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</si>
  <si>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</si>
  <si>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</si>
  <si>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</si>
  <si>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</si>
  <si>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</si>
  <si>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</si>
  <si>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</si>
  <si>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</si>
  <si>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</si>
  <si>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</si>
  <si>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</si>
  <si>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</si>
  <si>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</si>
  <si>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</si>
  <si>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</si>
  <si>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</si>
  <si>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</si>
  <si>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</si>
  <si>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</si>
  <si>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</si>
  <si>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</si>
  <si>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</si>
  <si>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</si>
  <si>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</si>
  <si>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</si>
  <si>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</si>
  <si>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</si>
  <si>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</si>
  <si>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</si>
  <si>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</si>
  <si>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</si>
  <si>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</si>
  <si>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</si>
  <si>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</si>
  <si>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</si>
  <si>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</si>
  <si>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</si>
  <si>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</si>
  <si>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</si>
  <si>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</si>
  <si>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</si>
  <si>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</si>
  <si>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</si>
  <si>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</si>
  <si>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</si>
  <si>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</si>
  <si>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</si>
  <si>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</si>
  <si>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</si>
  <si>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</si>
  <si>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</si>
  <si>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</si>
  <si>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</si>
  <si>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</si>
  <si>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</si>
  <si>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</si>
  <si>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</si>
  <si>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</si>
  <si>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</si>
  <si>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</si>
  <si>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</si>
  <si>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</si>
  <si>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</si>
  <si>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</si>
  <si>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</si>
  <si>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</si>
  <si>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</si>
  <si>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</si>
  <si>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</si>
  <si>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</si>
  <si>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</si>
  <si>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</si>
  <si>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</si>
  <si>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</si>
  <si>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</si>
  <si>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</si>
  <si>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</si>
  <si>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</si>
  <si>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</si>
  <si>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</si>
  <si>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</si>
  <si>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</si>
  <si>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</si>
  <si>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</si>
  <si>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</si>
  <si>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</si>
  <si>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</si>
  <si>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</si>
  <si>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</si>
  <si>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</si>
  <si>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</si>
  <si>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</si>
  <si>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</si>
  <si>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</si>
  <si>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</si>
  <si>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</si>
  <si>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</si>
  <si>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</si>
  <si>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</si>
  <si>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</si>
  <si>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</si>
  <si>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</si>
  <si>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</si>
  <si>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</si>
  <si>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</si>
  <si>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</si>
  <si>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</si>
  <si>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</si>
  <si>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</si>
  <si>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</si>
  <si>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</si>
  <si>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</si>
  <si>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</si>
  <si>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</si>
  <si>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</si>
  <si>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</si>
  <si>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</si>
  <si>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</si>
  <si>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</si>
  <si>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</si>
  <si>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</si>
  <si>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</si>
  <si>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</si>
  <si>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</si>
  <si>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</si>
  <si>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</si>
  <si>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</si>
  <si>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</si>
  <si>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</si>
  <si>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</si>
  <si>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</si>
  <si>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</si>
  <si>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</si>
  <si>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</si>
  <si>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</si>
  <si>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</si>
  <si>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</si>
  <si>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</si>
  <si>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</si>
  <si>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</si>
  <si>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</si>
  <si>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</si>
  <si>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</si>
  <si>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</si>
  <si>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</si>
  <si>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</si>
  <si>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</si>
  <si>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</si>
  <si>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</si>
  <si>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</si>
  <si>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</si>
  <si>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</si>
  <si>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</si>
  <si>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</si>
  <si>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</si>
  <si>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</si>
  <si>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</si>
  <si>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</si>
  <si>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</si>
  <si>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</si>
  <si>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</si>
  <si>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</si>
  <si>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</si>
  <si>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</si>
  <si>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</si>
  <si>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</si>
  <si>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</si>
  <si>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</si>
  <si>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</si>
  <si>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</si>
  <si>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</si>
  <si>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</si>
  <si>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</si>
  <si>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</si>
  <si>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</si>
  <si>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</si>
  <si>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</si>
  <si>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</si>
  <si>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</si>
  <si>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</si>
  <si>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</si>
  <si>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</si>
  <si>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</si>
  <si>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</si>
  <si>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</si>
  <si>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</si>
  <si>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</si>
  <si>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</si>
  <si>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</si>
  <si>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</si>
  <si>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</si>
  <si>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</si>
  <si>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</si>
  <si>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</si>
  <si>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</si>
  <si>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</si>
  <si>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</si>
  <si>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</si>
  <si>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</si>
  <si>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</si>
  <si>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</si>
  <si>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</si>
  <si>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</si>
  <si>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</si>
  <si>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</si>
  <si>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</si>
  <si>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</si>
  <si>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</si>
  <si>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</si>
  <si>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</si>
  <si>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</si>
  <si>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</si>
  <si>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</si>
  <si>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</si>
  <si>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</si>
  <si>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</si>
  <si>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</si>
  <si>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</si>
  <si>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</si>
  <si>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</si>
  <si>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</si>
  <si>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</si>
  <si>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</si>
  <si>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</si>
  <si>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</si>
  <si>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</si>
  <si>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</si>
  <si>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</si>
  <si>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</si>
  <si>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</si>
  <si>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</si>
  <si>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</si>
  <si>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</si>
  <si>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</si>
  <si>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</si>
  <si>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</si>
  <si>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</si>
  <si>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</si>
  <si>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</si>
  <si>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</si>
  <si>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</si>
  <si>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</si>
  <si>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</si>
  <si>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</si>
  <si>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</si>
  <si>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</si>
  <si>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</si>
  <si>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</si>
  <si>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</si>
  <si>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</si>
  <si>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</si>
  <si>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</si>
  <si>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</si>
  <si>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</si>
  <si>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</si>
  <si>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</si>
  <si>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</si>
  <si>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</si>
  <si>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</si>
  <si>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</si>
  <si>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</si>
  <si>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</si>
  <si>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</si>
  <si>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</si>
  <si>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</si>
  <si>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</si>
  <si>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</si>
  <si>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</si>
  <si>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</si>
  <si>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</si>
  <si>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</si>
  <si>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</si>
  <si>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</si>
  <si>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</si>
  <si>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</si>
  <si>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</si>
  <si>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</si>
  <si>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</si>
  <si>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</si>
  <si>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</si>
  <si>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</si>
  <si>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</si>
  <si>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</si>
  <si>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</si>
  <si>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</si>
  <si>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</si>
  <si>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</si>
  <si>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</si>
  <si>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</si>
  <si>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</si>
  <si>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</si>
  <si>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</si>
  <si>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</si>
  <si>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</si>
  <si>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</si>
  <si>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</si>
  <si>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</si>
  <si>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</si>
  <si>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</si>
  <si>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</si>
  <si>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</si>
  <si>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</si>
  <si>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</si>
  <si>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</si>
  <si>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</si>
  <si>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</si>
  <si>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</si>
  <si>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</si>
  <si>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</si>
  <si>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</si>
  <si>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</si>
  <si>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</si>
  <si>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</si>
  <si>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</si>
  <si>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</si>
  <si>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</si>
  <si>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</si>
  <si>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</si>
  <si>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</si>
  <si>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</si>
  <si>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</si>
  <si>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</si>
  <si>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</si>
  <si>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</si>
  <si>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</si>
  <si>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</si>
  <si>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</si>
  <si>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</si>
  <si>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</si>
  <si>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</si>
  <si>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</si>
  <si>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</si>
  <si>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</si>
  <si>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</si>
  <si>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</si>
  <si>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</si>
  <si>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</si>
  <si>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</si>
  <si>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</si>
  <si>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</si>
  <si>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</si>
  <si>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</si>
  <si>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</si>
  <si>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</si>
  <si>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</si>
  <si>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</si>
  <si>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</si>
  <si>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</si>
  <si>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</si>
  <si>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</si>
  <si>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</si>
  <si>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</si>
  <si>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</si>
  <si>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</si>
  <si>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</si>
  <si>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</si>
  <si>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</si>
  <si>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</si>
  <si>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</si>
  <si>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</si>
  <si>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</si>
  <si>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</si>
  <si>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</si>
  <si>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</si>
  <si>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</si>
  <si>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</si>
  <si>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</si>
  <si>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</si>
  <si>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</si>
  <si>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</si>
  <si>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</si>
  <si>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</si>
  <si>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</si>
  <si>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</si>
  <si>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</si>
  <si>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</si>
  <si>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</si>
  <si>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</si>
  <si>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</si>
  <si>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</si>
  <si>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</si>
  <si>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</si>
  <si>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</si>
  <si>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</si>
  <si>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</si>
  <si>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</si>
  <si>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</si>
  <si>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</si>
  <si>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</si>
  <si>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</si>
  <si>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</si>
  <si>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</si>
  <si>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</si>
  <si>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</si>
  <si>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</si>
  <si>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</si>
  <si>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</si>
  <si>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</si>
  <si>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</si>
  <si>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</si>
  <si>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</si>
  <si>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</si>
  <si>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</si>
  <si>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</si>
  <si>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</si>
  <si>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</si>
  <si>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</si>
  <si>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</si>
  <si>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</si>
  <si>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</si>
  <si>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</si>
  <si>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</si>
  <si>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</si>
  <si>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</si>
  <si>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</si>
  <si>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</si>
  <si>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</si>
  <si>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</si>
  <si>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</si>
  <si>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</si>
  <si>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</si>
  <si>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</si>
  <si>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</si>
  <si>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</si>
  <si>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</si>
  <si>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</si>
  <si>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</si>
  <si>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</si>
  <si>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</si>
  <si>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</si>
  <si>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</si>
  <si>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</si>
  <si>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</si>
  <si>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</si>
  <si>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</si>
  <si>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</si>
  <si>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</si>
  <si>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</si>
  <si>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</si>
  <si>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</si>
  <si>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</si>
  <si>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</si>
  <si>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</si>
  <si>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</si>
  <si>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</si>
  <si>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</si>
  <si>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</si>
  <si>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</si>
  <si>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</si>
  <si>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</si>
  <si>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</si>
  <si>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</si>
  <si>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</si>
  <si>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</si>
  <si>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</si>
  <si>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</si>
  <si>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</si>
  <si>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</si>
  <si>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</si>
  <si>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</si>
  <si>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</si>
  <si>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</si>
  <si>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</si>
  <si>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</si>
  <si>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</si>
  <si>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</si>
  <si>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</si>
  <si>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</si>
  <si>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</si>
  <si>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</si>
  <si>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</si>
  <si>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</si>
  <si>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</si>
  <si>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</si>
  <si>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</si>
  <si>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</si>
  <si>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</si>
  <si>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</si>
  <si>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</si>
  <si>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</si>
  <si>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</si>
  <si>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</si>
  <si>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</si>
  <si>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</si>
  <si>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</si>
  <si>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</si>
  <si>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</si>
  <si>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</si>
  <si>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</si>
  <si>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</si>
  <si>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</si>
  <si>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</si>
  <si>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</si>
  <si>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</si>
  <si>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</si>
  <si>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</si>
  <si>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</si>
  <si>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</si>
  <si>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</si>
  <si>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</si>
  <si>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</si>
  <si>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</si>
  <si>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</si>
  <si>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</si>
  <si>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</si>
  <si>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</si>
  <si>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</si>
  <si>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</si>
  <si>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</si>
  <si>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</si>
  <si>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</si>
  <si>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</si>
  <si>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</si>
  <si>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</si>
  <si>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</si>
  <si>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</si>
  <si>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</si>
  <si>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</si>
  <si>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</si>
  <si>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</si>
  <si>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</si>
  <si>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</si>
  <si>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</si>
  <si>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</si>
  <si>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</si>
  <si>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</si>
  <si>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</si>
  <si>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</si>
  <si>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</si>
  <si>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</si>
  <si>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</si>
  <si>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</si>
  <si>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</si>
  <si>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</si>
  <si>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</si>
  <si>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</si>
  <si>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</si>
  <si>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</si>
  <si>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</si>
  <si>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</si>
  <si>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</si>
  <si>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</si>
  <si>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</si>
  <si>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</si>
  <si>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</si>
  <si>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</si>
  <si>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</si>
  <si>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</si>
  <si>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</si>
  <si>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</si>
  <si>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</si>
  <si>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</si>
  <si>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</si>
  <si>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</si>
  <si>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</si>
  <si>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</si>
  <si>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</si>
  <si>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</si>
  <si>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</si>
  <si>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</si>
  <si>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</si>
  <si>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</si>
  <si>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</si>
  <si>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</si>
  <si>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</si>
  <si>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</si>
  <si>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</si>
  <si>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</si>
  <si>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</si>
  <si>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</si>
  <si>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</si>
  <si>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</si>
  <si>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</si>
  <si>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</si>
  <si>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</si>
  <si>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</si>
  <si>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</si>
  <si>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</si>
  <si>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</si>
  <si>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</si>
  <si>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</si>
  <si>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</si>
  <si>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</si>
  <si>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</si>
  <si>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</si>
  <si>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</si>
  <si>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</si>
  <si>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</si>
  <si>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</si>
  <si>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</si>
  <si>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</si>
  <si>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</si>
  <si>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</si>
  <si>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</si>
  <si>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</si>
  <si>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</si>
  <si>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</si>
  <si>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</si>
  <si>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</si>
  <si>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</si>
  <si>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</si>
  <si>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</si>
  <si>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</si>
  <si>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</si>
  <si>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</si>
  <si>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</si>
  <si>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</si>
  <si>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</si>
  <si>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</si>
  <si>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</si>
  <si>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</si>
  <si>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</si>
  <si>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</si>
  <si>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</si>
  <si>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</si>
  <si>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</si>
  <si>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</si>
  <si>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</si>
  <si>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</si>
  <si>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</si>
  <si>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</si>
  <si>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</si>
  <si>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</si>
  <si>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</si>
  <si>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</si>
  <si>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</si>
  <si>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</si>
  <si>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</si>
  <si>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</si>
  <si>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</si>
  <si>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</si>
  <si>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</si>
  <si>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</si>
  <si>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</si>
  <si>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</si>
  <si>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</si>
  <si>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</si>
  <si>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</si>
  <si>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</si>
  <si>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</si>
  <si>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</si>
  <si>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</si>
  <si>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</si>
  <si>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</si>
  <si>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</si>
  <si>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</si>
  <si>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</si>
  <si>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</si>
  <si>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</si>
  <si>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</si>
  <si>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</si>
  <si>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</si>
  <si>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</si>
  <si>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</si>
  <si>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</si>
  <si>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</si>
  <si>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</si>
  <si>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</si>
  <si>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</si>
  <si>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</si>
  <si>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</si>
  <si>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</si>
  <si>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</si>
  <si>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</si>
  <si>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</si>
  <si>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</si>
  <si>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</si>
  <si>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</si>
  <si>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</si>
  <si>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</si>
  <si>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</si>
  <si>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</si>
  <si>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</si>
  <si>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</si>
  <si>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</si>
  <si>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</si>
  <si>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</si>
  <si>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</si>
  <si>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</si>
  <si>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</si>
  <si>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</si>
  <si>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</si>
  <si>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</si>
  <si>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</si>
  <si>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</si>
  <si>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</si>
  <si>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</si>
  <si>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</si>
  <si>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</si>
  <si>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</si>
  <si>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</si>
  <si>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</si>
  <si>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</si>
  <si>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</si>
  <si>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</si>
  <si>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</si>
  <si>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</si>
  <si>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</si>
  <si>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</si>
  <si>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</si>
  <si>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</si>
  <si>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</si>
  <si>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</si>
  <si>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</si>
  <si>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</si>
  <si>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</si>
  <si>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</si>
  <si>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</si>
  <si>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</si>
  <si>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</si>
  <si>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</si>
  <si>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</si>
  <si>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</si>
  <si>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</si>
  <si>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</si>
  <si>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</si>
  <si>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</si>
  <si>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</si>
  <si>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</si>
  <si>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</si>
  <si>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</si>
  <si>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</si>
  <si>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</si>
  <si>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</si>
  <si>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</si>
  <si>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</si>
  <si>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</si>
  <si>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</si>
  <si>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</si>
  <si>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</si>
  <si>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</si>
  <si>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</si>
  <si>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</si>
  <si>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</si>
  <si>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</si>
  <si>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</si>
  <si>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</si>
  <si>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</si>
  <si>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</si>
  <si>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</si>
  <si>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</si>
  <si>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</si>
  <si>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</si>
  <si>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</si>
  <si>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</si>
  <si>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</si>
  <si>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</si>
  <si>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</si>
  <si>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</si>
  <si>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</si>
  <si>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</si>
  <si>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</si>
  <si>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</si>
  <si>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</si>
  <si>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</si>
  <si>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</si>
  <si>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</si>
  <si>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</si>
  <si>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</si>
  <si>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</si>
  <si>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</si>
  <si>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</si>
  <si>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</si>
  <si>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</si>
  <si>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</si>
  <si>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</si>
  <si>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</si>
  <si>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</si>
  <si>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</si>
  <si>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</si>
  <si>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</si>
  <si>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</si>
  <si>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</si>
  <si>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</si>
  <si>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</si>
  <si>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</si>
  <si>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</si>
  <si>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</si>
  <si>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</si>
  <si>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</si>
  <si>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</si>
  <si>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</si>
  <si>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</si>
  <si>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</si>
  <si>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</si>
  <si>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</si>
  <si>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</si>
  <si>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</si>
  <si>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</si>
  <si>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</si>
  <si>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</si>
  <si>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</si>
  <si>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</si>
  <si>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</si>
  <si>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</si>
  <si>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</si>
  <si>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</si>
  <si>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</si>
  <si>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</si>
  <si>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</si>
  <si>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</si>
  <si>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</si>
  <si>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</si>
  <si>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</si>
  <si>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</si>
  <si>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</si>
  <si>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</si>
  <si>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</si>
  <si>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</si>
  <si>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</si>
  <si>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</si>
  <si>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</si>
  <si>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</si>
  <si>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</si>
  <si>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</si>
  <si>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</si>
  <si>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</si>
  <si>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</si>
  <si>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</si>
  <si>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</si>
  <si>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</si>
  <si>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</si>
  <si>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</si>
  <si>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</si>
  <si>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</si>
  <si>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</si>
  <si>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</si>
  <si>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</si>
  <si>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</si>
  <si>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</si>
  <si>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</si>
  <si>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</si>
  <si>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</si>
  <si>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</si>
  <si>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</si>
  <si>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</si>
  <si>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</si>
  <si>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</si>
  <si>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</si>
  <si>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</si>
  <si>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</si>
  <si>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</si>
  <si>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</si>
  <si>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</si>
  <si>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</si>
  <si>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</si>
  <si>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</si>
  <si>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</si>
  <si>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</si>
  <si>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</si>
  <si>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</si>
  <si>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</si>
  <si>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</si>
  <si>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</si>
  <si>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</si>
  <si>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</si>
  <si>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</si>
  <si>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</si>
  <si>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</si>
  <si>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</si>
  <si>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</si>
  <si>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</si>
  <si>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</si>
  <si>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</si>
  <si>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</si>
  <si>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</si>
  <si>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</si>
  <si>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</si>
  <si>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</si>
  <si>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</si>
  <si>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</si>
  <si>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</si>
  <si>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</si>
  <si>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</si>
  <si>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</si>
  <si>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</si>
  <si>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</si>
  <si>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</si>
  <si>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</si>
  <si>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</si>
  <si>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</si>
  <si>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</si>
  <si>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</si>
  <si>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</si>
  <si>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</si>
  <si>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</si>
  <si>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</si>
  <si>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</si>
  <si>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</si>
  <si>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</si>
  <si>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</si>
  <si>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</si>
  <si>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</si>
  <si>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</si>
  <si>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</si>
  <si>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</si>
  <si>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</si>
  <si>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</si>
  <si>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</si>
  <si>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</si>
  <si>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</si>
  <si>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</si>
  <si>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</si>
  <si>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</si>
  <si>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</si>
  <si>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</si>
  <si>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</si>
  <si>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</si>
  <si>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</si>
  <si>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</si>
  <si>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</si>
  <si>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</si>
  <si>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</si>
  <si>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</si>
  <si>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</si>
  <si>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</si>
  <si>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</si>
  <si>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</si>
  <si>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</si>
  <si>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</si>
  <si>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</si>
  <si>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</si>
  <si>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</si>
  <si>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</si>
  <si>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</si>
  <si>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</si>
  <si>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</si>
  <si>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</si>
  <si>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</si>
  <si>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</si>
  <si>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</si>
  <si>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</si>
  <si>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</si>
  <si>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</si>
  <si>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</si>
  <si>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</si>
  <si>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</si>
  <si>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</si>
  <si>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</si>
  <si>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</si>
  <si>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</si>
  <si>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</si>
  <si>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</si>
  <si>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</si>
  <si>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</si>
  <si>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</si>
  <si>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</si>
  <si>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</si>
  <si>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</si>
  <si>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</si>
  <si>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</si>
  <si>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</si>
  <si>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</si>
  <si>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</si>
  <si>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</si>
  <si>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</si>
  <si>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</si>
  <si>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</si>
  <si>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</si>
  <si>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</si>
  <si>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</si>
  <si>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</si>
  <si>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</si>
  <si>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</si>
  <si>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</si>
  <si>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</si>
  <si>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</si>
  <si>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</si>
  <si>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</si>
  <si>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</si>
  <si>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</si>
  <si>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</si>
  <si>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</si>
  <si>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</si>
  <si>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</si>
  <si>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</si>
  <si>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</si>
  <si>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</si>
  <si>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</si>
  <si>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</si>
  <si>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</si>
  <si>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</si>
  <si>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</si>
  <si>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</si>
  <si>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</si>
  <si>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</si>
  <si>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</si>
  <si>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</si>
  <si>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</si>
  <si>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</si>
  <si>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</si>
  <si>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</si>
  <si>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</si>
  <si>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</si>
  <si>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</si>
  <si>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</si>
  <si>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</si>
  <si>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</si>
  <si>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</si>
  <si>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</si>
  <si>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</si>
  <si>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</si>
  <si>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</si>
  <si>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</si>
  <si>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</si>
  <si>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</si>
  <si>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</si>
  <si>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</si>
  <si>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</si>
  <si>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</si>
  <si>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</si>
  <si>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</si>
  <si>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</si>
  <si>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</si>
  <si>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</si>
  <si>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</si>
  <si>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</si>
  <si>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</si>
  <si>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</si>
  <si>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</si>
  <si>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</si>
  <si>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</si>
  <si>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</si>
  <si>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</si>
  <si>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</si>
  <si>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</si>
  <si>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</si>
  <si>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</si>
  <si>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</si>
  <si>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</si>
  <si>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</si>
  <si>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</si>
  <si>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</si>
  <si>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</si>
  <si>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</si>
  <si>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</si>
  <si>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</si>
  <si>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</si>
  <si>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</si>
  <si>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</si>
  <si>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</si>
  <si>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</si>
  <si>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</si>
  <si>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</si>
  <si>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</si>
  <si>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</si>
  <si>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</si>
  <si>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</si>
  <si>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</si>
  <si>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</si>
  <si>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</si>
  <si>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</si>
  <si>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</si>
  <si>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</si>
  <si>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</si>
  <si>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</si>
  <si>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</si>
  <si>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</si>
  <si>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</si>
  <si>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</si>
  <si>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</si>
  <si>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</si>
  <si>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</si>
  <si>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</si>
  <si>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</si>
  <si>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</si>
  <si>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</si>
  <si>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</si>
  <si>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</si>
  <si>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</si>
  <si>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</si>
  <si>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</si>
  <si>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</si>
  <si>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</si>
  <si>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</si>
  <si>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</si>
  <si>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</si>
  <si>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</si>
  <si>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</si>
  <si>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</si>
  <si>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</si>
  <si>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</si>
  <si>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</si>
  <si>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</si>
  <si>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</si>
  <si>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</si>
  <si>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</si>
  <si>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</si>
  <si>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</si>
  <si>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</si>
  <si>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</si>
  <si>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</si>
  <si>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</si>
  <si>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</si>
  <si>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</si>
  <si>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</si>
  <si>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</si>
  <si>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</si>
  <si>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</si>
  <si>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</si>
  <si>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</si>
  <si>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</si>
  <si>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</si>
  <si>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</si>
  <si>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</si>
  <si>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</si>
  <si>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</si>
  <si>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</si>
  <si>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</si>
  <si>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</si>
  <si>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</si>
  <si>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</si>
  <si>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</si>
  <si>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</si>
  <si>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</si>
  <si>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</si>
  <si>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</si>
  <si>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</si>
  <si>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</si>
  <si>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</si>
  <si>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</si>
  <si>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</si>
  <si>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</si>
  <si>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</si>
  <si>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</si>
  <si>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</si>
  <si>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</si>
  <si>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</si>
  <si>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</si>
  <si>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</si>
  <si>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</si>
  <si>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</si>
  <si>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</si>
  <si>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</si>
  <si>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</si>
  <si>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</si>
  <si>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</si>
  <si>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</si>
  <si>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</si>
  <si>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</si>
  <si>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</si>
  <si>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</si>
  <si>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</si>
  <si>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</si>
  <si>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</si>
  <si>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</si>
  <si>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</si>
  <si>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</si>
  <si>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</si>
  <si>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</si>
  <si>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</si>
  <si>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</si>
  <si>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</si>
  <si>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</si>
  <si>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</si>
  <si>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</si>
  <si>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</si>
  <si>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</si>
  <si>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</si>
  <si>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</si>
  <si>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</si>
  <si>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</si>
  <si>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</si>
  <si>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</si>
  <si>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</si>
  <si>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</si>
  <si>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</si>
  <si>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</si>
  <si>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</si>
  <si>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</si>
  <si>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</si>
  <si>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</si>
  <si>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</si>
  <si>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</si>
  <si>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</si>
  <si>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</si>
  <si>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</si>
  <si>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</si>
  <si>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</si>
  <si>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</si>
  <si>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</si>
  <si>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</si>
  <si>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</si>
  <si>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</si>
  <si>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</si>
  <si>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</si>
  <si>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</si>
  <si>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</si>
  <si>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</si>
  <si>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</si>
  <si>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</si>
  <si>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</si>
  <si>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</si>
  <si>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</si>
  <si>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</si>
  <si>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</si>
  <si>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</si>
  <si>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</si>
  <si>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</si>
  <si>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</si>
  <si>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</si>
  <si>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</si>
  <si>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</si>
  <si>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</si>
  <si>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</si>
  <si>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</si>
  <si>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</si>
  <si>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</si>
  <si>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</si>
  <si>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</si>
  <si>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</si>
  <si>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</si>
  <si>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</si>
  <si>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</si>
  <si>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</si>
  <si>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</si>
  <si>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</si>
  <si>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</si>
  <si>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</si>
  <si>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</si>
  <si>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</si>
  <si>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</si>
  <si>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</si>
  <si>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</si>
  <si>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</si>
  <si>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</si>
  <si>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</si>
  <si>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</si>
  <si>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</si>
  <si>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</si>
  <si>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</si>
  <si>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</si>
  <si>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</si>
  <si>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</si>
  <si>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</si>
  <si>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</si>
  <si>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</si>
  <si>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</si>
  <si>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</si>
  <si>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</si>
  <si>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</si>
  <si>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</si>
  <si>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</si>
  <si>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</si>
  <si>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</si>
  <si>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</si>
  <si>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</si>
  <si>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</si>
  <si>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</si>
  <si>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</si>
  <si>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</si>
  <si>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</si>
  <si>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</si>
  <si>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</si>
  <si>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</si>
  <si>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</si>
  <si>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</si>
  <si>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</si>
  <si>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</si>
  <si>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</si>
  <si>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</si>
  <si>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</si>
  <si>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</si>
  <si>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</si>
  <si>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</si>
  <si>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</si>
  <si>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</si>
  <si>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</si>
  <si>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</si>
  <si>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</si>
  <si>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</si>
  <si>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</si>
  <si>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</si>
  <si>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</si>
  <si>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</si>
  <si>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</si>
  <si>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</si>
  <si>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</si>
  <si>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</si>
  <si>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</si>
  <si>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</si>
  <si>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</si>
  <si>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</si>
  <si>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</si>
  <si>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</si>
  <si>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</si>
  <si>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</si>
  <si>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</si>
  <si>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</si>
  <si>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</si>
  <si>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</si>
  <si>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</si>
  <si>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</si>
  <si>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</si>
  <si>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</si>
  <si>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</si>
  <si>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</si>
  <si>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</si>
  <si>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</si>
  <si>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</si>
  <si>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</si>
  <si>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</si>
  <si>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</si>
  <si>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</si>
  <si>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</si>
  <si>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</si>
  <si>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</si>
  <si>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</si>
  <si>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</si>
  <si>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</si>
  <si>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</si>
  <si>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</si>
  <si>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</si>
  <si>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</si>
  <si>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</si>
  <si>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</si>
  <si>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</si>
  <si>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</si>
  <si>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</si>
  <si>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</si>
  <si>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</si>
  <si>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</si>
  <si>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</si>
  <si>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</si>
  <si>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</si>
  <si>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</si>
  <si>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</si>
  <si>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</si>
  <si>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</si>
  <si>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</si>
  <si>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</si>
  <si>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</si>
  <si>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</si>
  <si>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</si>
  <si>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</si>
  <si>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</si>
  <si>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</si>
  <si>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</si>
  <si>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</si>
  <si>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</si>
  <si>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</si>
  <si>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</si>
  <si>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</si>
  <si>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</si>
  <si>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</si>
  <si>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</si>
  <si>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</si>
  <si>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</si>
  <si>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</si>
  <si>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</si>
  <si>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</si>
  <si>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</si>
  <si>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</si>
  <si>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</si>
  <si>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</si>
  <si>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</si>
  <si>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</si>
  <si>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</si>
  <si>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</si>
  <si>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</si>
  <si>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</si>
  <si>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</si>
  <si>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</si>
  <si>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</si>
  <si>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</si>
  <si>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</si>
  <si>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</si>
  <si>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</si>
  <si>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</si>
  <si>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</si>
  <si>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</si>
  <si>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</si>
  <si>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</si>
  <si>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</si>
  <si>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</si>
  <si>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</si>
  <si>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</si>
  <si>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</si>
  <si>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</si>
  <si>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</si>
  <si>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</si>
  <si>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</si>
  <si>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</si>
  <si>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</si>
  <si>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</si>
  <si>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</si>
  <si>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</si>
  <si>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</si>
  <si>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</si>
  <si>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</si>
  <si>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</si>
  <si>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</si>
  <si>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</si>
  <si>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</si>
  <si>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</si>
  <si>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</si>
  <si>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</si>
  <si>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</si>
  <si>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</si>
  <si>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</si>
  <si>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</si>
  <si>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</si>
  <si>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</si>
  <si>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</si>
  <si>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</si>
  <si>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</si>
  <si>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</si>
  <si>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</si>
  <si>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</si>
  <si>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</si>
  <si>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</si>
  <si>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</si>
  <si>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</si>
  <si>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</si>
  <si>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</si>
  <si>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</si>
  <si>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</si>
  <si>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</si>
  <si>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</si>
  <si>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</si>
  <si>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</si>
  <si>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</si>
  <si>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</si>
  <si>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</si>
  <si>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</si>
  <si>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</si>
  <si>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</si>
  <si>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</si>
  <si>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</si>
  <si>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</si>
  <si>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</si>
  <si>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</si>
  <si>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</si>
  <si>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</si>
  <si>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</si>
  <si>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</si>
  <si>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</si>
  <si>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</si>
  <si>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</si>
  <si>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</si>
  <si>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</si>
  <si>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</si>
  <si>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</si>
  <si>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</si>
  <si>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</si>
  <si>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</si>
  <si>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</si>
  <si>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</si>
  <si>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</si>
  <si>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</si>
  <si>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</si>
  <si>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</si>
  <si>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</si>
  <si>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</si>
  <si>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</si>
  <si>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</si>
  <si>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</si>
  <si>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</si>
  <si>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</si>
  <si>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</si>
  <si>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</si>
  <si>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</si>
  <si>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</si>
  <si>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</si>
  <si>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</si>
  <si>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</si>
  <si>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</si>
  <si>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</si>
  <si>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</si>
  <si>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</si>
  <si>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</si>
  <si>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</si>
  <si>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</si>
  <si>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</si>
  <si>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</si>
  <si>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</si>
  <si>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</si>
  <si>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</si>
  <si>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</si>
  <si>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</si>
  <si>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</si>
  <si>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</si>
  <si>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</si>
  <si>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</si>
  <si>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</si>
  <si>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</si>
  <si>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</si>
  <si>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</si>
  <si>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</si>
  <si>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</si>
  <si>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</si>
  <si>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</si>
  <si>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</si>
  <si>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</si>
  <si>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</si>
  <si>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</si>
  <si>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</si>
  <si>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</si>
  <si>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</si>
  <si>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</si>
  <si>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</si>
  <si>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</si>
  <si>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</si>
  <si>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</si>
  <si>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</si>
  <si>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</si>
  <si>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</si>
  <si>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</si>
  <si>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</si>
  <si>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</si>
  <si>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</si>
  <si>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</si>
  <si>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</si>
  <si>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</si>
  <si>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</si>
  <si>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</si>
  <si>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</si>
  <si>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</si>
  <si>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</si>
  <si>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</si>
  <si>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</si>
  <si>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</si>
  <si>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</si>
  <si>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</si>
  <si>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</si>
  <si>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</si>
  <si>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</si>
  <si>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</si>
  <si>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</si>
  <si>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</si>
  <si>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</si>
  <si>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</si>
  <si>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</si>
  <si>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</si>
  <si>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</si>
  <si>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</si>
  <si>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</si>
  <si>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</si>
  <si>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</si>
  <si>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</si>
  <si>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</si>
  <si>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</si>
  <si>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</si>
  <si>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</si>
  <si>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</si>
  <si>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</si>
  <si>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</si>
  <si>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</si>
  <si>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</si>
  <si>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</si>
  <si>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</si>
  <si>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</si>
  <si>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</si>
  <si>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</si>
  <si>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</si>
  <si>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</si>
  <si>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</si>
  <si>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</si>
  <si>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</si>
  <si>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</si>
  <si>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</si>
  <si>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</si>
  <si>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</si>
  <si>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</si>
  <si>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</si>
  <si>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</si>
  <si>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</si>
  <si>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</si>
  <si>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</si>
  <si>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</si>
  <si>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</si>
  <si>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</si>
  <si>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</si>
  <si>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</si>
  <si>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</si>
  <si>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</si>
  <si>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</si>
  <si>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</si>
  <si>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</si>
  <si>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</si>
  <si>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</si>
  <si>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</si>
  <si>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</si>
  <si>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</si>
  <si>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</si>
  <si>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</si>
  <si>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</si>
  <si>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</si>
  <si>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</si>
  <si>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</si>
  <si>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</si>
  <si>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</si>
  <si>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</si>
  <si>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</si>
  <si>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</si>
  <si>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</si>
  <si>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</si>
  <si>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</si>
  <si>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</si>
  <si>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</si>
  <si>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</si>
  <si>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</si>
  <si>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</si>
  <si>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</si>
  <si>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</si>
  <si>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</si>
  <si>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</si>
  <si>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</si>
  <si>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</si>
  <si>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</si>
  <si>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</si>
  <si>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</si>
  <si>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</si>
  <si>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</si>
  <si>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</si>
  <si>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</si>
  <si>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</si>
  <si>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</si>
  <si>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</si>
  <si>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</si>
  <si>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</si>
  <si>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</si>
  <si>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</si>
  <si>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</si>
  <si>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</si>
  <si>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</si>
  <si>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</si>
  <si>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</si>
  <si>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</si>
  <si>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</si>
  <si>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</si>
  <si>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</si>
  <si>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</si>
  <si>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</si>
  <si>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</si>
  <si>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</si>
  <si>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</si>
  <si>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</si>
  <si>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</si>
  <si>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</si>
  <si>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</si>
  <si>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</si>
  <si>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</si>
  <si>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</si>
  <si>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</si>
  <si>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</si>
  <si>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</si>
  <si>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</si>
  <si>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</si>
  <si>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</si>
  <si>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</si>
  <si>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</si>
  <si>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</si>
  <si>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</si>
  <si>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</si>
  <si>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</si>
  <si>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</si>
  <si>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</si>
  <si>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</si>
  <si>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</si>
  <si>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</si>
  <si>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</si>
  <si>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</si>
  <si>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</si>
  <si>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</si>
  <si>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</si>
  <si>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</si>
  <si>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</si>
  <si>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</si>
  <si>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</si>
  <si>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</si>
  <si>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</si>
  <si>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</si>
  <si>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</si>
  <si>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</si>
  <si>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</si>
  <si>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</si>
  <si>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</si>
  <si>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</si>
  <si>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</si>
  <si>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</si>
  <si>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</si>
  <si>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</si>
  <si>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</si>
  <si>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</si>
  <si>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</si>
  <si>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</si>
  <si>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</si>
  <si>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</si>
  <si>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</si>
  <si>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</si>
  <si>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</si>
  <si>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</si>
  <si>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</si>
  <si>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</si>
  <si>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</si>
  <si>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</si>
  <si>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</si>
  <si>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</si>
  <si>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</si>
  <si>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</si>
  <si>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</si>
  <si>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</si>
  <si>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</si>
  <si>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</si>
  <si>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</si>
  <si>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</si>
  <si>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</si>
  <si>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</si>
  <si>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</si>
  <si>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</si>
  <si>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</si>
  <si>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</si>
  <si>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</si>
  <si>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</si>
  <si>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</si>
  <si>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</si>
  <si>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</si>
  <si>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</si>
  <si>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</si>
  <si>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</si>
  <si>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</si>
  <si>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</si>
  <si>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</si>
  <si>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</si>
  <si>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</si>
  <si>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</si>
  <si>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</si>
  <si>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</si>
  <si>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</si>
  <si>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</si>
  <si>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</si>
  <si>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</si>
  <si>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</si>
  <si>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</si>
  <si>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</si>
  <si>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</si>
  <si>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</si>
  <si>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</si>
  <si>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</si>
  <si>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</si>
  <si>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</si>
  <si>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</si>
  <si>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</si>
  <si>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</si>
  <si>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</si>
  <si>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</si>
  <si>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</si>
  <si>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</si>
  <si>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</si>
  <si>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</si>
  <si>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</si>
  <si>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</si>
  <si>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</si>
  <si>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</si>
  <si>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</si>
  <si>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</si>
  <si>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</si>
  <si>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</si>
  <si>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</si>
  <si>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</si>
  <si>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</si>
  <si>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</si>
  <si>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</si>
  <si>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</si>
  <si>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</si>
  <si>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</si>
  <si>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</si>
  <si>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</si>
  <si>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</si>
  <si>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</si>
  <si>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</si>
  <si>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</si>
  <si>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</si>
  <si>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</si>
  <si>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</si>
  <si>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</si>
  <si>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</si>
  <si>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</si>
  <si>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</si>
  <si>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</si>
  <si>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</si>
  <si>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</si>
  <si>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</si>
  <si>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</si>
  <si>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</si>
  <si>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</si>
  <si>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</si>
  <si>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</si>
  <si>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</si>
  <si>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</si>
  <si>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</si>
  <si>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</si>
  <si>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</si>
  <si>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</si>
  <si>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</si>
  <si>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</si>
  <si>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</si>
  <si>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</si>
  <si>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</si>
  <si>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</si>
  <si>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</si>
  <si>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</si>
  <si>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</si>
  <si>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</si>
  <si>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</si>
  <si>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</si>
  <si>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</si>
  <si>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</si>
  <si>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</si>
  <si>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</si>
  <si>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</si>
  <si>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</si>
  <si>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</si>
  <si>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</si>
  <si>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</si>
  <si>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</si>
  <si>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</si>
  <si>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</si>
  <si>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</si>
  <si>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</si>
  <si>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</si>
  <si>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</si>
  <si>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</si>
  <si>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</si>
  <si>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</si>
  <si>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</si>
  <si>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</si>
  <si>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</si>
  <si>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</si>
  <si>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</si>
  <si>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</si>
  <si>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</si>
  <si>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</si>
  <si>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</si>
  <si>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</si>
  <si>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</si>
  <si>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</si>
  <si>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</si>
  <si>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</si>
  <si>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</si>
  <si>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</si>
  <si>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</si>
  <si>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</si>
  <si>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</si>
  <si>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</si>
  <si>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</si>
  <si>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</si>
  <si>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</si>
  <si>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</si>
  <si>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</si>
  <si>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</si>
  <si>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</si>
  <si>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</si>
  <si>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</si>
  <si>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</si>
  <si>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</si>
  <si>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</si>
  <si>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</si>
  <si>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</si>
  <si>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</si>
  <si>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</si>
  <si>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</si>
  <si>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</si>
  <si>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</si>
  <si>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</si>
  <si>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</si>
  <si>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</si>
  <si>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</si>
  <si>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</si>
  <si>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</si>
  <si>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</si>
  <si>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</si>
  <si>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</si>
  <si>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</si>
  <si>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</si>
  <si>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</si>
  <si>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</si>
  <si>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</si>
  <si>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</si>
  <si>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</si>
  <si>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</si>
  <si>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</si>
  <si>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</si>
  <si>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</si>
  <si>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</si>
  <si>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</si>
  <si>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</si>
  <si>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</si>
  <si>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</si>
  <si>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</si>
  <si>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</si>
  <si>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</si>
  <si>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</si>
  <si>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</si>
  <si>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</si>
  <si>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</si>
  <si>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</si>
  <si>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</si>
  <si>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</si>
  <si>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</si>
  <si>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</si>
  <si>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</si>
  <si>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</si>
  <si>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</si>
  <si>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</si>
  <si>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</si>
  <si>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</si>
  <si>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</si>
  <si>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</si>
  <si>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</si>
  <si>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</si>
  <si>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</si>
  <si>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</si>
  <si>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</si>
  <si>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</si>
  <si>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</si>
  <si>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</si>
  <si>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</si>
  <si>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</si>
  <si>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</si>
  <si>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</si>
  <si>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</si>
  <si>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</si>
  <si>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</si>
  <si>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</si>
  <si>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</si>
  <si>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</si>
  <si>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</si>
  <si>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</si>
  <si>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</si>
  <si>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</si>
  <si>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</si>
  <si>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</si>
  <si>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</si>
  <si>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</si>
  <si>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</si>
  <si>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</si>
  <si>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</si>
  <si>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</si>
  <si>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</si>
  <si>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</si>
  <si>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</si>
  <si>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</si>
  <si>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</si>
  <si>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</si>
  <si>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</si>
  <si>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</si>
  <si>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</si>
  <si>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</si>
  <si>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</si>
  <si>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</si>
  <si>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</si>
  <si>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</si>
  <si>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</si>
  <si>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</si>
  <si>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</si>
  <si>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</si>
  <si>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</si>
  <si>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</si>
  <si>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</si>
  <si>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</si>
  <si>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</si>
  <si>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</si>
  <si>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</si>
  <si>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</si>
  <si>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</si>
  <si>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</si>
  <si>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</si>
  <si>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</si>
  <si>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</si>
  <si>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</si>
  <si>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</si>
  <si>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</si>
  <si>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</si>
  <si>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</si>
  <si>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</si>
  <si>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</si>
  <si>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</si>
  <si>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</si>
  <si>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</si>
  <si>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</si>
  <si>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</si>
  <si>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</si>
  <si>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</si>
  <si>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</si>
  <si>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</si>
  <si>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</si>
  <si>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</si>
  <si>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</si>
  <si>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</si>
  <si>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</si>
  <si>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</si>
  <si>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</si>
  <si>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</si>
  <si>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</si>
  <si>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</si>
  <si>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</si>
  <si>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</si>
  <si>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</si>
  <si>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</si>
  <si>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</si>
  <si>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</si>
  <si>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</si>
  <si>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</si>
  <si>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</si>
  <si>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</si>
  <si>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</si>
  <si>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</si>
  <si>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</si>
  <si>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</si>
  <si>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</si>
  <si>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</si>
  <si>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</si>
  <si>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</si>
  <si>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</si>
  <si>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</si>
  <si>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</si>
  <si>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</si>
  <si>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</si>
  <si>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</si>
  <si>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</si>
  <si>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</si>
  <si>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</si>
  <si>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</si>
  <si>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</si>
  <si>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</si>
  <si>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</si>
  <si>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</si>
  <si>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</si>
  <si>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</si>
  <si>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</si>
  <si>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</si>
  <si>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</si>
  <si>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</si>
  <si>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</si>
  <si>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</si>
  <si>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</si>
  <si>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</si>
  <si>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</si>
  <si>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</si>
  <si>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</si>
  <si>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</si>
  <si>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</si>
  <si>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</si>
  <si>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</si>
  <si>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</si>
  <si>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</si>
  <si>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</si>
  <si>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</si>
  <si>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</si>
  <si>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</si>
  <si>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</si>
  <si>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</si>
  <si>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</si>
  <si>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</si>
  <si>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</si>
  <si>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</si>
  <si>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</si>
  <si>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</si>
  <si>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</si>
  <si>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</si>
  <si>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</si>
  <si>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</si>
  <si>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</si>
  <si>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</si>
  <si>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</si>
  <si>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</si>
  <si>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</si>
  <si>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</si>
  <si>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</si>
  <si>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</si>
  <si>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</si>
  <si>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</si>
  <si>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</si>
  <si>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</si>
  <si>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</si>
  <si>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</si>
  <si>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</si>
  <si>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</si>
  <si>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</si>
  <si>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</si>
  <si>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</si>
  <si>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</si>
  <si>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</si>
  <si>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</si>
  <si>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</si>
  <si>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</si>
  <si>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</si>
  <si>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</si>
  <si>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</si>
  <si>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</si>
  <si>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</si>
  <si>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</si>
  <si>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</si>
  <si>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</si>
  <si>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</si>
  <si>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</si>
  <si>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</si>
  <si>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</si>
  <si>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</si>
  <si>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</si>
  <si>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</si>
  <si>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</si>
  <si>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</si>
  <si>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</si>
  <si>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</si>
  <si>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</si>
  <si>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</si>
  <si>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</si>
  <si>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</si>
  <si>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</si>
  <si>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</si>
  <si>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</si>
  <si>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</si>
  <si>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</si>
  <si>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</si>
  <si>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</si>
  <si>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</si>
  <si>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</si>
  <si>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</si>
  <si>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</si>
  <si>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</si>
  <si>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</si>
  <si>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</si>
  <si>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</si>
  <si>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</si>
  <si>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</si>
  <si>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</si>
  <si>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</si>
  <si>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</si>
  <si>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</si>
  <si>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</si>
  <si>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</si>
  <si>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</si>
  <si>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</si>
  <si>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</si>
  <si>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</si>
  <si>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</si>
  <si>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</si>
  <si>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</si>
  <si>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</si>
  <si>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</si>
  <si>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</si>
  <si>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</si>
  <si>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</si>
  <si>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</si>
  <si>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</si>
  <si>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</si>
  <si>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</si>
  <si>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</si>
  <si>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</si>
  <si>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</si>
  <si>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</si>
  <si>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</si>
  <si>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</si>
  <si>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</si>
  <si>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</si>
  <si>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</si>
  <si>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</si>
  <si>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</si>
  <si>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</si>
  <si>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</si>
  <si>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</si>
  <si>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</si>
  <si>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</si>
  <si>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</si>
  <si>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</si>
  <si>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</si>
  <si>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</si>
  <si>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</si>
  <si>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</si>
  <si>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</si>
  <si>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</si>
  <si>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</si>
  <si>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</si>
  <si>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</si>
  <si>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</si>
  <si>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</si>
  <si>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</si>
  <si>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</si>
  <si>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</si>
  <si>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</si>
  <si>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</si>
  <si>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</si>
  <si>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</si>
  <si>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</si>
  <si>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</si>
  <si>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</si>
  <si>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</si>
  <si>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</si>
  <si>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</si>
  <si>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</si>
  <si>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</si>
  <si>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</si>
  <si>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</si>
  <si>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</si>
  <si>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</si>
  <si>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</si>
  <si>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</si>
  <si>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</si>
  <si>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</si>
  <si>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</si>
  <si>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</si>
  <si>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</si>
  <si>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</si>
  <si>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</si>
  <si>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</si>
  <si>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</si>
  <si>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</si>
  <si>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</si>
  <si>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</si>
  <si>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</si>
  <si>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</si>
  <si>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</si>
  <si>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</si>
  <si>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</si>
  <si>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</si>
  <si>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</si>
  <si>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</si>
  <si>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</si>
  <si>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</si>
  <si>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</si>
  <si>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</si>
  <si>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</si>
  <si>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</si>
  <si>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</si>
  <si>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</si>
  <si>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</si>
  <si>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</si>
  <si>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</si>
  <si>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</si>
  <si>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</si>
  <si>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</si>
  <si>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</si>
  <si>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</si>
  <si>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</si>
  <si>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</si>
  <si>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</si>
  <si>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</si>
  <si>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</si>
  <si>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</si>
  <si>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</si>
  <si>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</si>
  <si>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</si>
  <si>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</si>
  <si>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</si>
  <si>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</si>
  <si>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</si>
  <si>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</si>
  <si>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</si>
  <si>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</si>
  <si>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</si>
  <si>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</si>
  <si>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</si>
  <si>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</si>
  <si>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</si>
  <si>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</si>
  <si>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</si>
  <si>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</si>
  <si>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</si>
  <si>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</si>
  <si>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</si>
  <si>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</si>
  <si>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</si>
  <si>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</si>
  <si>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</si>
  <si>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</si>
  <si>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</si>
  <si>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</si>
  <si>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</si>
  <si>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</si>
  <si>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</si>
  <si>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</si>
  <si>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</si>
  <si>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</si>
  <si>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</si>
  <si>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</si>
  <si>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</si>
  <si>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</si>
  <si>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</si>
  <si>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</si>
  <si>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</si>
  <si>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</si>
  <si>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</si>
  <si>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</si>
  <si>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</si>
  <si>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</si>
  <si>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</si>
  <si>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</si>
  <si>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</si>
  <si>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</si>
  <si>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</si>
  <si>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</si>
  <si>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</si>
  <si>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</si>
  <si>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</si>
  <si>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</si>
  <si>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</si>
  <si>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</si>
  <si>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</si>
  <si>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</si>
  <si>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</si>
  <si>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</si>
  <si>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</si>
  <si>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</si>
  <si>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</si>
  <si>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</si>
  <si>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</si>
  <si>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</si>
  <si>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</si>
  <si>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</si>
  <si>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</si>
  <si>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</si>
  <si>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</si>
  <si>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</si>
  <si>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</si>
  <si>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</si>
  <si>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</si>
  <si>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</si>
  <si>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</si>
  <si>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</si>
  <si>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</si>
  <si>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</si>
  <si>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</si>
  <si>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</si>
  <si>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</si>
  <si>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</si>
  <si>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</si>
  <si>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</si>
  <si>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</si>
  <si>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</si>
  <si>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</si>
  <si>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</si>
  <si>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</si>
  <si>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</si>
  <si>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</si>
  <si>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</si>
  <si>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</si>
  <si>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</si>
  <si>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</si>
  <si>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</si>
  <si>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</si>
  <si>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</si>
  <si>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</si>
  <si>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</si>
  <si>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</si>
  <si>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</si>
  <si>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</si>
  <si>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</si>
  <si>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</si>
  <si>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</si>
  <si>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</si>
  <si>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</si>
  <si>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</si>
  <si>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</si>
  <si>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</si>
  <si>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</si>
  <si>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</si>
  <si>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</si>
  <si>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</si>
  <si>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</si>
  <si>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</si>
  <si>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</si>
  <si>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</si>
  <si>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</si>
  <si>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</si>
  <si>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</si>
  <si>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</si>
  <si>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</si>
  <si>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</si>
  <si>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</si>
  <si>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</si>
  <si>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</si>
  <si>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</si>
  <si>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</si>
  <si>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</si>
  <si>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</si>
  <si>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</si>
  <si>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</si>
  <si>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</si>
  <si>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</si>
  <si>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</si>
  <si>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</si>
  <si>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</si>
  <si>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</si>
  <si>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</si>
  <si>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</si>
  <si>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</si>
  <si>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</si>
  <si>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</si>
  <si>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</si>
  <si>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</si>
  <si>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</si>
  <si>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</si>
  <si>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</si>
  <si>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</si>
  <si>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</si>
  <si>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</si>
  <si>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</si>
  <si>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</si>
  <si>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</si>
  <si>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</si>
  <si>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</si>
  <si>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</si>
  <si>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</si>
  <si>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</si>
  <si>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</si>
  <si>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</si>
  <si>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</si>
  <si>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</si>
  <si>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</si>
  <si>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</si>
  <si>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</si>
  <si>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</si>
  <si>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</si>
  <si>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</si>
  <si>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</si>
  <si>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</si>
  <si>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</si>
  <si>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</si>
  <si>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</si>
  <si>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</si>
  <si>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</si>
  <si>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</si>
  <si>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</si>
  <si>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</si>
  <si>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</si>
  <si>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</si>
  <si>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</si>
  <si>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</si>
  <si>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</si>
  <si>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</si>
  <si>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</si>
  <si>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</si>
  <si>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</si>
  <si>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</si>
  <si>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</si>
  <si>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</si>
  <si>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</si>
  <si>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</si>
  <si>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</si>
  <si>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</si>
  <si>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</si>
  <si>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</si>
  <si>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</si>
  <si>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</si>
  <si>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</si>
  <si>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</si>
  <si>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</si>
  <si>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</si>
  <si>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</si>
  <si>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</si>
  <si>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</si>
  <si>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</si>
  <si>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</si>
  <si>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</si>
  <si>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</si>
  <si>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</si>
  <si>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</si>
  <si>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</si>
  <si>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</si>
  <si>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</si>
  <si>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</si>
  <si>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</si>
  <si>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</si>
  <si>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</si>
  <si>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</si>
  <si>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</si>
  <si>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</si>
  <si>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</si>
  <si>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</si>
  <si>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</si>
  <si>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</si>
  <si>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</si>
  <si>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</si>
  <si>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</si>
  <si>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</si>
  <si>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</si>
  <si>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</si>
  <si>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</si>
  <si>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</si>
  <si>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</si>
  <si>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</si>
  <si>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</si>
  <si>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</si>
  <si>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</si>
  <si>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</si>
  <si>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</si>
  <si>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</si>
  <si>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</si>
  <si>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</si>
  <si>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</si>
  <si>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</si>
  <si>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</si>
  <si>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</si>
  <si>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</si>
  <si>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</si>
  <si>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</si>
  <si>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</si>
  <si>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</si>
  <si>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</si>
  <si>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</si>
  <si>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</si>
  <si>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</si>
  <si>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</si>
  <si>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</si>
  <si>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</si>
  <si>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</si>
  <si>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</si>
  <si>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</si>
  <si>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</si>
  <si>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</si>
  <si>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</si>
  <si>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</si>
  <si>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</si>
  <si>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</si>
  <si>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</si>
  <si>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</si>
  <si>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</si>
  <si>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</si>
  <si>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</si>
  <si>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</si>
  <si>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</si>
  <si>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</si>
  <si>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</si>
  <si>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</si>
  <si>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</si>
  <si>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</si>
  <si>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</si>
  <si>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</si>
  <si>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</si>
  <si>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</si>
  <si>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</si>
  <si>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</si>
  <si>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</si>
  <si>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</si>
  <si>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</si>
  <si>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</si>
  <si>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</si>
  <si>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</si>
  <si>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</si>
  <si>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</si>
  <si>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</si>
  <si>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</si>
  <si>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</si>
  <si>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</si>
  <si>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</si>
  <si>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</si>
  <si>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</si>
  <si>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</si>
  <si>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</si>
  <si>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</si>
  <si>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</si>
  <si>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</si>
  <si>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</si>
  <si>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</si>
  <si>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</si>
  <si>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</si>
  <si>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</si>
  <si>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</si>
  <si>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</si>
  <si>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</si>
  <si>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</si>
  <si>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</si>
  <si>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</si>
  <si>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</si>
  <si>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</si>
  <si>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</si>
  <si>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</si>
  <si>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</si>
  <si>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</si>
  <si>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</si>
  <si>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</si>
  <si>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</si>
  <si>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</si>
  <si>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</si>
  <si>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</si>
  <si>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</si>
  <si>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</si>
  <si>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</si>
  <si>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</si>
  <si>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</si>
  <si>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</si>
  <si>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</si>
  <si>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</si>
  <si>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</si>
  <si>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</si>
  <si>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</si>
  <si>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</si>
  <si>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</si>
  <si>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</si>
  <si>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</si>
  <si>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</si>
  <si>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</si>
  <si>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</si>
  <si>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</si>
  <si>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</si>
  <si>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</si>
  <si>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</si>
  <si>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</si>
  <si>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</si>
  <si>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</si>
  <si>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</si>
  <si>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</si>
  <si>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</si>
  <si>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</si>
  <si>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</si>
  <si>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</si>
  <si>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</si>
  <si>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</si>
  <si>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</si>
  <si>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</si>
  <si>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</si>
  <si>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</si>
  <si>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</si>
  <si>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</si>
  <si>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</si>
  <si>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</si>
  <si>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</si>
  <si>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</si>
  <si>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</si>
  <si>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</si>
  <si>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</si>
  <si>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</si>
  <si>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</si>
  <si>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</si>
  <si>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</si>
  <si>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</si>
  <si>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</si>
  <si>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</si>
  <si>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</si>
  <si>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</si>
  <si>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</si>
  <si>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</si>
  <si>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</si>
  <si>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</si>
  <si>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</si>
  <si>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</si>
  <si>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</si>
  <si>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</si>
  <si>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</si>
  <si>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</si>
  <si>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</si>
  <si>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</si>
  <si>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</si>
  <si>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</si>
  <si>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</si>
  <si>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</si>
  <si>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</si>
  <si>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</si>
  <si>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</si>
  <si>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</si>
  <si>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</si>
  <si>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</si>
  <si>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</si>
  <si>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</si>
  <si>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</si>
  <si>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</si>
  <si>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</si>
  <si>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</si>
  <si>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</si>
  <si>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</si>
  <si>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</si>
  <si>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</si>
  <si>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</si>
  <si>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</si>
  <si>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</si>
  <si>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</si>
  <si>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</si>
  <si>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</si>
  <si>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</si>
  <si>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</si>
  <si>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</si>
  <si>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</si>
  <si>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</si>
  <si>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</si>
  <si>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</si>
  <si>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</si>
  <si>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</si>
  <si>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</si>
  <si>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</si>
  <si>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</si>
  <si>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</si>
  <si>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</si>
  <si>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</si>
  <si>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</si>
  <si>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</si>
  <si>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</si>
  <si>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</si>
  <si>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</si>
  <si>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</si>
  <si>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</si>
  <si>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</si>
  <si>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</si>
  <si>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</si>
  <si>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</si>
  <si>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</si>
  <si>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</si>
  <si>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</si>
  <si>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</si>
  <si>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</si>
  <si>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</si>
  <si>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</si>
  <si>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</si>
  <si>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</si>
  <si>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</si>
  <si>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</si>
  <si>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</si>
  <si>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</si>
  <si>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</si>
  <si>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</si>
  <si>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</si>
  <si>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</si>
  <si>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</si>
  <si>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</si>
  <si>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</si>
  <si>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</si>
  <si>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</si>
  <si>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</si>
  <si>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</si>
  <si>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</si>
  <si>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</si>
  <si>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</si>
  <si>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</si>
  <si>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</si>
  <si>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</si>
  <si>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</si>
  <si>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</si>
  <si>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</si>
  <si>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</si>
  <si>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</si>
  <si>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</si>
  <si>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</si>
  <si>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</si>
  <si>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</si>
  <si>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</si>
  <si>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</si>
  <si>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</si>
  <si>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</si>
  <si>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</si>
  <si>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</si>
  <si>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</si>
  <si>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</si>
  <si>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</si>
  <si>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</si>
  <si>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</si>
  <si>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</si>
  <si>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</si>
  <si>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</si>
  <si>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</si>
  <si>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</si>
  <si>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</si>
  <si>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</si>
  <si>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</si>
  <si>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</si>
  <si>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</si>
  <si>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</si>
  <si>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</si>
  <si>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</si>
  <si>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</si>
  <si>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</si>
  <si>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</si>
  <si>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</si>
  <si>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</si>
  <si>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</si>
  <si>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</si>
  <si>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</si>
  <si>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</si>
  <si>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</si>
  <si>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</si>
  <si>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</si>
  <si>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</si>
  <si>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</si>
  <si>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</si>
  <si>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</si>
  <si>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</si>
  <si>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</si>
  <si>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</si>
  <si>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</si>
  <si>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</si>
  <si>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</si>
  <si>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</si>
  <si>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</si>
  <si>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</si>
  <si>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</si>
  <si>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</si>
  <si>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</si>
  <si>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</si>
  <si>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</si>
  <si>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</si>
  <si>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</si>
  <si>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</si>
  <si>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</si>
  <si>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</si>
  <si>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</si>
  <si>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</si>
  <si>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</si>
  <si>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</si>
  <si>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</si>
  <si>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</si>
  <si>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</si>
  <si>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</si>
  <si>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</si>
  <si>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</si>
  <si>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</si>
  <si>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</si>
  <si>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</si>
  <si>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</si>
  <si>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</si>
  <si>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</si>
  <si>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</si>
  <si>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</si>
  <si>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</si>
  <si>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</si>
  <si>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</si>
  <si>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</si>
  <si>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</si>
  <si>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</si>
  <si>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</si>
  <si>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</si>
  <si>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</si>
  <si>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</si>
  <si>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</si>
  <si>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</si>
  <si>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</si>
  <si>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</si>
  <si>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</si>
  <si>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</si>
  <si>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</si>
  <si>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</si>
  <si>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</si>
  <si>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</si>
  <si>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</si>
  <si>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</si>
  <si>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</si>
  <si>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</si>
  <si>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</si>
  <si>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</si>
  <si>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</si>
  <si>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</si>
  <si>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</si>
  <si>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</si>
  <si>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</si>
  <si>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</si>
  <si>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</si>
  <si>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</si>
  <si>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</si>
  <si>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</si>
  <si>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</si>
  <si>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</si>
  <si>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</si>
  <si>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</si>
  <si>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</si>
  <si>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</si>
  <si>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</si>
  <si>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</si>
  <si>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</si>
  <si>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</si>
  <si>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</si>
  <si>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</si>
  <si>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</si>
  <si>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</si>
  <si>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</si>
  <si>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</si>
  <si>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</si>
  <si>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</si>
  <si>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</si>
  <si>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</si>
  <si>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</si>
  <si>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</si>
  <si>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</si>
  <si>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</si>
  <si>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</si>
  <si>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</si>
  <si>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</si>
  <si>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</si>
  <si>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</si>
  <si>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</si>
  <si>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</si>
  <si>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</si>
  <si>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</si>
  <si>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</si>
  <si>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</si>
  <si>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</si>
  <si>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</si>
  <si>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</si>
  <si>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</si>
  <si>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</si>
  <si>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</si>
  <si>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</si>
  <si>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</si>
  <si>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</si>
  <si>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</si>
  <si>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</si>
  <si>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</si>
  <si>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</si>
  <si>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</si>
  <si>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</si>
  <si>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</si>
  <si>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</si>
  <si>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</si>
  <si>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</si>
  <si>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</si>
  <si>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</si>
  <si>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</si>
  <si>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</si>
  <si>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</si>
  <si>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</si>
  <si>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</si>
  <si>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</si>
  <si>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</si>
  <si>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</si>
  <si>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</si>
  <si>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</si>
  <si>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</si>
  <si>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</si>
  <si>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</si>
  <si>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</si>
  <si>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</si>
  <si>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</si>
  <si>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</si>
  <si>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</si>
  <si>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</si>
  <si>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</si>
  <si>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</si>
  <si>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</si>
  <si>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</si>
  <si>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</si>
  <si>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</si>
  <si>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</si>
  <si>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</si>
  <si>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</si>
  <si>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</si>
  <si>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</si>
  <si>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</si>
  <si>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</si>
  <si>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</si>
  <si>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</si>
  <si>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</si>
  <si>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</si>
  <si>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</si>
  <si>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</si>
  <si>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</si>
  <si>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</si>
  <si>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</si>
  <si>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</si>
  <si>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</si>
  <si>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</si>
  <si>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</si>
  <si>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</si>
  <si>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</si>
  <si>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</si>
  <si>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</si>
  <si>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</si>
  <si>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</si>
  <si>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</si>
  <si>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</si>
  <si>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</si>
  <si>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</si>
  <si>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</si>
  <si>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</si>
  <si>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</si>
  <si>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</si>
  <si>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</si>
  <si>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</si>
  <si>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</si>
  <si>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</si>
  <si>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</si>
  <si>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</si>
  <si>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</si>
  <si>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</si>
  <si>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</si>
  <si>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</si>
  <si>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</si>
  <si>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</si>
  <si>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</si>
  <si>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</si>
  <si>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</si>
  <si>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</si>
  <si>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</si>
  <si>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</si>
  <si>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</si>
  <si>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</si>
  <si>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</si>
  <si>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</si>
  <si>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</si>
  <si>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</si>
  <si>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</si>
  <si>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</si>
  <si>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</si>
  <si>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</si>
  <si>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</si>
  <si>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</si>
  <si>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</si>
  <si>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</si>
  <si>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</si>
  <si>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</si>
  <si>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</si>
  <si>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</si>
  <si>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</si>
  <si>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</si>
  <si>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</si>
  <si>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</si>
  <si>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</si>
  <si>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</si>
  <si>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</si>
  <si>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</si>
  <si>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</si>
  <si>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</si>
  <si>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</si>
  <si>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</si>
  <si>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</si>
  <si>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</si>
  <si>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</si>
  <si>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</si>
  <si>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</si>
  <si>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</si>
  <si>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</si>
  <si>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</si>
  <si>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</si>
  <si>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</si>
  <si>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</si>
  <si>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</si>
  <si>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</si>
  <si>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</si>
  <si>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</si>
  <si>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</si>
  <si>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</si>
  <si>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</si>
  <si>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</si>
  <si>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</si>
  <si>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</si>
  <si>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</si>
  <si>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</si>
  <si>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</si>
  <si>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</si>
  <si>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</si>
  <si>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</si>
  <si>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</si>
  <si>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</si>
  <si>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</si>
  <si>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</si>
  <si>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</si>
  <si>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</si>
  <si>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</si>
  <si>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</si>
  <si>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</si>
  <si>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</si>
  <si>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</si>
  <si>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</si>
  <si>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</si>
  <si>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</si>
  <si>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</si>
  <si>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</si>
  <si>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</si>
  <si>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</si>
  <si>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</si>
  <si>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</si>
  <si>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</si>
  <si>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</si>
  <si>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</si>
  <si>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</si>
  <si>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</si>
  <si>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</si>
  <si>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</si>
  <si>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</si>
  <si>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</si>
  <si>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</si>
  <si>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</si>
  <si>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</si>
  <si>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</si>
  <si>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</si>
  <si>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</si>
  <si>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</si>
  <si>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</si>
  <si>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</si>
  <si>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</si>
  <si>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</si>
  <si>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</si>
  <si>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</si>
  <si>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</si>
  <si>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</si>
  <si>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</si>
  <si>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</si>
  <si>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</si>
  <si>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</si>
  <si>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</si>
  <si>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</si>
  <si>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</si>
  <si>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</si>
  <si>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</si>
  <si>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</si>
  <si>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</si>
  <si>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</si>
  <si>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</si>
  <si>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</si>
  <si>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</si>
  <si>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</si>
  <si>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</si>
  <si>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</si>
  <si>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</si>
  <si>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</si>
  <si>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</si>
  <si>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</si>
  <si>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</si>
  <si>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</si>
  <si>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</si>
  <si>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</si>
  <si>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</si>
  <si>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</si>
  <si>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</si>
  <si>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</si>
  <si>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</si>
  <si>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</si>
  <si>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</si>
  <si>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</si>
  <si>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</si>
  <si>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</si>
  <si>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</si>
  <si>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</si>
  <si>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</si>
  <si>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</si>
  <si>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</si>
  <si>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</si>
  <si>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</si>
  <si>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</si>
  <si>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</si>
  <si>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</si>
  <si>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</si>
  <si>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</si>
  <si>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</si>
  <si>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</si>
  <si>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</si>
  <si>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</si>
  <si>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</si>
  <si>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</si>
  <si>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</si>
  <si>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</si>
  <si>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</si>
  <si>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</si>
  <si>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</si>
  <si>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</si>
  <si>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</si>
  <si>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</si>
  <si>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</si>
  <si>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</si>
  <si>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</si>
  <si>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</si>
  <si>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</si>
  <si>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</si>
  <si>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</si>
  <si>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</si>
  <si>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</si>
  <si>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</si>
  <si>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</si>
  <si>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</si>
  <si>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</si>
  <si>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</si>
  <si>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</si>
  <si>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</si>
  <si>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</si>
  <si>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</si>
  <si>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</si>
  <si>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</si>
  <si>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</si>
  <si>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</si>
  <si>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</si>
  <si>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</si>
  <si>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</si>
  <si>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</si>
  <si>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</si>
  <si>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</si>
  <si>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</si>
  <si>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</si>
  <si>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</si>
  <si>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</si>
  <si>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</si>
  <si>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</si>
  <si>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</si>
  <si>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</si>
  <si>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</si>
  <si>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</si>
  <si>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</si>
  <si>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</si>
  <si>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</si>
  <si>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</si>
  <si>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</si>
  <si>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</si>
  <si>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</si>
  <si>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</si>
  <si>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</si>
  <si>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</si>
  <si>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</si>
  <si>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</si>
  <si>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</si>
  <si>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</si>
  <si>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</si>
  <si>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</si>
  <si>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</si>
  <si>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</si>
  <si>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</si>
  <si>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</si>
  <si>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</si>
  <si>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</si>
  <si>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</si>
  <si>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</si>
  <si>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</si>
  <si>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</si>
  <si>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</si>
  <si>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</si>
  <si>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</si>
  <si>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</si>
  <si>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</si>
  <si>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</si>
  <si>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</si>
  <si>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</si>
  <si>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</si>
  <si>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</si>
  <si>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</si>
  <si>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</si>
  <si>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</si>
  <si>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</si>
  <si>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</si>
  <si>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</si>
  <si>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</si>
  <si>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</si>
  <si>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</si>
  <si>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</si>
  <si>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</si>
  <si>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</si>
  <si>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</si>
  <si>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</si>
  <si>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</si>
  <si>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</si>
  <si>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</si>
  <si>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</si>
  <si>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</si>
  <si>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</si>
  <si>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</si>
  <si>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</si>
  <si>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</si>
  <si>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</si>
  <si>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</si>
  <si>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</si>
  <si>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</si>
  <si>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</si>
  <si>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</si>
  <si>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</si>
  <si>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</si>
  <si>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</si>
  <si>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</si>
  <si>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</si>
  <si>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</si>
  <si>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</si>
  <si>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</si>
  <si>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</si>
  <si>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</si>
  <si>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</si>
  <si>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</si>
  <si>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</si>
  <si>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</si>
  <si>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</si>
  <si>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</si>
  <si>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</si>
  <si>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</si>
  <si>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</si>
  <si>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</si>
  <si>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</si>
  <si>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</si>
  <si>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</si>
  <si>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</si>
  <si>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</si>
  <si>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</si>
  <si>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</si>
  <si>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</si>
  <si>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</si>
  <si>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</si>
  <si>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</si>
  <si>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</si>
  <si>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</si>
  <si>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</si>
  <si>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</si>
  <si>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</si>
  <si>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</si>
  <si>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</si>
  <si>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</si>
  <si>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</si>
  <si>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</si>
  <si>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</si>
  <si>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</si>
  <si>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</si>
  <si>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</si>
  <si>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</si>
  <si>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</si>
  <si>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</si>
  <si>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</si>
  <si>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</si>
  <si>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</si>
  <si>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</si>
  <si>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</si>
  <si>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</si>
  <si>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</si>
  <si>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</si>
  <si>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</si>
  <si>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</si>
  <si>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</si>
  <si>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</si>
  <si>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</si>
  <si>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</si>
  <si>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</si>
  <si>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</si>
  <si>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</si>
  <si>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</si>
  <si>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</si>
  <si>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</si>
  <si>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</si>
  <si>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</si>
  <si>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</si>
  <si>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</si>
  <si>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</si>
  <si>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</si>
  <si>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</si>
  <si>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</si>
  <si>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</si>
  <si>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</si>
  <si>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</si>
  <si>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</si>
  <si>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</si>
  <si>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</si>
  <si>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</si>
  <si>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</si>
  <si>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</si>
  <si>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</si>
  <si>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</si>
  <si>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</si>
  <si>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</si>
  <si>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</si>
  <si>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</si>
  <si>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</si>
  <si>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</si>
  <si>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</si>
  <si>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</si>
  <si>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</si>
  <si>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</si>
  <si>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</si>
  <si>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</si>
  <si>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</si>
  <si>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</si>
  <si>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</si>
  <si>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</si>
  <si>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</si>
  <si>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</si>
  <si>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</si>
  <si>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</si>
  <si>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</si>
  <si>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</si>
  <si>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</si>
  <si>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</si>
  <si>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</si>
  <si>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</si>
  <si>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</si>
  <si>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</si>
  <si>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</si>
  <si>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</si>
  <si>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</si>
  <si>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</si>
  <si>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</si>
  <si>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</si>
  <si>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</si>
  <si>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</si>
  <si>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</si>
  <si>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</si>
  <si>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</si>
  <si>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</si>
  <si>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</si>
  <si>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</si>
  <si>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</si>
  <si>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</si>
  <si>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</si>
  <si>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</si>
  <si>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</si>
  <si>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</si>
  <si>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</si>
  <si>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</si>
  <si>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</si>
  <si>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</si>
  <si>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</si>
  <si>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</si>
  <si>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</si>
  <si>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</si>
  <si>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</si>
  <si>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</si>
  <si>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</si>
  <si>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</si>
  <si>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</si>
  <si>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</si>
  <si>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</si>
  <si>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</si>
  <si>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</si>
  <si>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</si>
  <si>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</si>
  <si>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</si>
  <si>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</si>
  <si>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</si>
  <si>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</si>
  <si>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</si>
  <si>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</si>
  <si>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</si>
  <si>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</si>
  <si>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</si>
  <si>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</si>
  <si>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</si>
  <si>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</si>
  <si>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</si>
  <si>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</si>
  <si>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</si>
  <si>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</si>
  <si>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</si>
  <si>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</si>
  <si>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</si>
  <si>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</si>
  <si>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</si>
  <si>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</si>
  <si>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</si>
  <si>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</si>
  <si>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</si>
  <si>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</si>
  <si>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</si>
  <si>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</si>
  <si>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</si>
  <si>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</si>
  <si>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</si>
  <si>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</si>
  <si>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</si>
  <si>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</si>
  <si>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</si>
  <si>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</si>
  <si>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</si>
  <si>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</si>
  <si>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</si>
  <si>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</si>
  <si>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</si>
  <si>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</si>
  <si>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</si>
  <si>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</si>
  <si>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</si>
  <si>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</si>
  <si>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</si>
  <si>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</si>
  <si>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</si>
  <si>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</si>
  <si>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</si>
  <si>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</si>
  <si>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</si>
  <si>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</si>
  <si>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</si>
  <si>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</si>
  <si>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</si>
  <si>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</si>
  <si>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</si>
  <si>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</si>
  <si>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</si>
  <si>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</si>
  <si>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</si>
  <si>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</si>
  <si>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</si>
  <si>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</si>
  <si>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</si>
  <si>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</si>
  <si>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</si>
  <si>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</si>
  <si>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</si>
  <si>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</si>
  <si>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</si>
  <si>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</si>
  <si>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</si>
  <si>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</si>
  <si>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</si>
  <si>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</si>
  <si>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</si>
  <si>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</si>
  <si>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</si>
  <si>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</si>
  <si>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</si>
  <si>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</si>
  <si>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</si>
  <si>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</si>
  <si>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</si>
  <si>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</si>
  <si>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</si>
  <si>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</si>
  <si>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</si>
  <si>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</si>
  <si>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</si>
  <si>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</si>
  <si>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</si>
  <si>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</si>
  <si>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</si>
  <si>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</si>
  <si>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</si>
  <si>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</si>
  <si>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</si>
  <si>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</si>
  <si>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</si>
  <si>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</si>
  <si>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</si>
  <si>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</si>
  <si>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</si>
  <si>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</si>
  <si>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</si>
  <si>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</si>
  <si>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</si>
  <si>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</si>
  <si>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</si>
  <si>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</si>
  <si>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</si>
  <si>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</si>
  <si>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</si>
  <si>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</si>
  <si>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</si>
  <si>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</si>
  <si>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</si>
  <si>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</si>
  <si>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</si>
  <si>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</si>
  <si>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</si>
  <si>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</si>
  <si>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</si>
  <si>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</si>
  <si>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</si>
  <si>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</si>
  <si>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</si>
  <si>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</si>
  <si>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</si>
  <si>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</si>
  <si>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</si>
  <si>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</si>
  <si>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</si>
  <si>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</si>
  <si>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</si>
  <si>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</si>
  <si>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</si>
  <si>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</si>
  <si>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</si>
  <si>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</si>
  <si>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</si>
  <si>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</si>
  <si>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</si>
  <si>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</si>
  <si>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</si>
  <si>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</si>
  <si>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</si>
  <si>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</si>
  <si>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</si>
  <si>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</si>
  <si>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</si>
  <si>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</si>
  <si>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</si>
  <si>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</si>
  <si>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</si>
  <si>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</si>
  <si>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</si>
  <si>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</si>
  <si>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</si>
  <si>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</si>
  <si>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</si>
  <si>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</si>
  <si>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</si>
  <si>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</si>
  <si>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</si>
  <si>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</si>
  <si>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</si>
  <si>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</si>
  <si>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</si>
  <si>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</si>
  <si>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</si>
  <si>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</si>
  <si>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</si>
  <si>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</si>
  <si>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</si>
  <si>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</si>
  <si>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</si>
  <si>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</si>
  <si>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</si>
  <si>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</si>
  <si>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</si>
  <si>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</si>
  <si>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</si>
  <si>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</si>
  <si>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</si>
  <si>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</si>
  <si>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</si>
  <si>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</si>
  <si>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</si>
  <si>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</si>
  <si>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</si>
  <si>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</si>
  <si>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</si>
  <si>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</si>
  <si>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</si>
  <si>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</si>
  <si>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</si>
  <si>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</si>
  <si>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</si>
  <si>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</si>
  <si>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</si>
  <si>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</si>
  <si>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</si>
  <si>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</si>
  <si>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</si>
  <si>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</si>
  <si>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</si>
  <si>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</si>
  <si>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</si>
  <si>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</si>
  <si>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</si>
  <si>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</si>
  <si>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</si>
  <si>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</si>
  <si>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</si>
  <si>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</si>
  <si>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</si>
  <si>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</si>
  <si>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</si>
  <si>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</si>
  <si>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</si>
  <si>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</si>
  <si>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</si>
  <si>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</si>
  <si>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</si>
  <si>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</si>
  <si>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</si>
  <si>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</si>
  <si>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</si>
  <si>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</si>
  <si>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</si>
  <si>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</si>
  <si>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</si>
  <si>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</si>
  <si>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</si>
  <si>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</si>
  <si>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</si>
  <si>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</si>
  <si>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</si>
  <si>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</si>
  <si>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</si>
  <si>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</si>
  <si>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</si>
  <si>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</si>
  <si>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</si>
  <si>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</si>
  <si>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</si>
  <si>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</si>
  <si>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</si>
  <si>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</si>
  <si>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</si>
  <si>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</si>
  <si>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</si>
  <si>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</si>
  <si>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</si>
  <si>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</si>
  <si>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</si>
  <si>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</si>
  <si>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</si>
  <si>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</si>
  <si>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</si>
  <si>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</si>
  <si>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</si>
  <si>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</si>
  <si>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</si>
  <si>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</si>
  <si>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</si>
  <si>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</si>
  <si>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</si>
  <si>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</si>
  <si>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</si>
  <si>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</si>
  <si>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</si>
  <si>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</si>
  <si>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</si>
  <si>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</si>
  <si>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</si>
  <si>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</si>
  <si>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</si>
  <si>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</si>
  <si>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</si>
  <si>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</si>
  <si>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</si>
  <si>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</si>
  <si>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</si>
  <si>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</si>
  <si>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</si>
  <si>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</si>
  <si>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</si>
  <si>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</si>
  <si>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</si>
  <si>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</si>
  <si>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</si>
  <si>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</si>
  <si>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</si>
  <si>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</si>
  <si>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</si>
  <si>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</si>
  <si>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</si>
  <si>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</si>
  <si>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</si>
  <si>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</si>
  <si>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</si>
  <si>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</si>
  <si>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</si>
  <si>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</si>
  <si>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</si>
  <si>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</si>
  <si>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</si>
  <si>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</si>
  <si>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</si>
  <si>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</si>
  <si>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</si>
  <si>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</si>
  <si>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</si>
  <si>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</si>
  <si>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</si>
  <si>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</si>
  <si>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</si>
  <si>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</si>
  <si>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</si>
  <si>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</si>
  <si>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</si>
  <si>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</si>
  <si>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</si>
  <si>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</si>
  <si>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</si>
  <si>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</si>
  <si>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</si>
  <si>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</si>
  <si>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</si>
  <si>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</si>
  <si>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</si>
  <si>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</si>
  <si>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</si>
  <si>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</si>
  <si>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</si>
  <si>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</si>
  <si>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</si>
  <si>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</si>
  <si>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</si>
  <si>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</si>
  <si>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</si>
  <si>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</si>
  <si>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</si>
  <si>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</si>
  <si>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</si>
  <si>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</si>
  <si>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</si>
  <si>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</si>
  <si>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</si>
  <si>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</si>
  <si>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</si>
  <si>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</si>
  <si>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</si>
  <si>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</si>
  <si>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</si>
  <si>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</si>
  <si>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</si>
  <si>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</si>
  <si>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</si>
  <si>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</si>
  <si>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</si>
  <si>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</si>
  <si>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</si>
  <si>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</si>
  <si>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</si>
  <si>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</si>
  <si>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</si>
  <si>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</si>
  <si>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</si>
  <si>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</si>
  <si>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</si>
  <si>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</si>
  <si>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</si>
  <si>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</si>
  <si>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</si>
  <si>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</si>
  <si>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</si>
  <si>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</si>
  <si>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</si>
  <si>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</si>
  <si>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</si>
  <si>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</si>
  <si>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</si>
  <si>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</si>
  <si>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</si>
  <si>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</si>
  <si>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</si>
  <si>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</si>
  <si>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</si>
  <si>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</si>
  <si>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</si>
  <si>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</si>
  <si>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</si>
  <si>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</si>
  <si>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</si>
  <si>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</si>
  <si>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</si>
  <si>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</si>
  <si>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</si>
  <si>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</si>
  <si>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</si>
  <si>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</si>
  <si>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</si>
  <si>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</si>
  <si>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</si>
  <si>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</si>
  <si>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</si>
  <si>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</si>
  <si>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</si>
  <si>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</si>
  <si>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</si>
  <si>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</si>
  <si>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</si>
  <si>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</si>
  <si>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</si>
  <si>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</si>
  <si>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</si>
  <si>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</si>
  <si>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</si>
  <si>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</si>
  <si>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</si>
  <si>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</si>
  <si>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</si>
  <si>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</si>
  <si>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</si>
  <si>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</si>
  <si>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</si>
  <si>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</si>
  <si>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</si>
  <si>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</si>
  <si>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</si>
  <si>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</si>
  <si>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</si>
  <si>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</si>
  <si>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</si>
  <si>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</si>
  <si>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</si>
  <si>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</si>
  <si>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</si>
  <si>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</si>
  <si>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</si>
  <si>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</si>
  <si>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</si>
  <si>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</si>
  <si>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</si>
  <si>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</si>
  <si>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</si>
  <si>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</si>
  <si>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</si>
  <si>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</si>
  <si>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</si>
  <si>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</si>
  <si>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</si>
  <si>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</si>
  <si>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</si>
  <si>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</si>
  <si>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</si>
  <si>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</si>
  <si>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</si>
  <si>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</si>
  <si>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</si>
  <si>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</si>
  <si>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</si>
  <si>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</si>
  <si>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</si>
  <si>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</si>
  <si>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</si>
  <si>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</si>
  <si>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</si>
  <si>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</si>
  <si>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</si>
  <si>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</si>
  <si>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</si>
  <si>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</si>
  <si>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</si>
  <si>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</si>
  <si>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</si>
  <si>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</si>
  <si>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</si>
  <si>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</si>
  <si>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</si>
  <si>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</si>
  <si>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</si>
  <si>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</si>
  <si>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</si>
  <si>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</si>
  <si>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</si>
  <si>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</si>
  <si>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</si>
  <si>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</si>
  <si>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</si>
  <si>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</si>
  <si>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</si>
  <si>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</si>
  <si>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</si>
  <si>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</si>
  <si>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</si>
  <si>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</si>
  <si>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</si>
  <si>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</si>
  <si>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</si>
  <si>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</si>
  <si>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</si>
  <si>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</si>
  <si>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</si>
  <si>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</si>
  <si>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</si>
  <si>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</si>
  <si>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</si>
  <si>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</si>
  <si>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</si>
  <si>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</si>
  <si>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</si>
  <si>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</si>
  <si>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</si>
  <si>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</si>
  <si>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</si>
  <si>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</si>
  <si>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</si>
  <si>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</si>
  <si>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</si>
  <si>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</si>
  <si>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</si>
  <si>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</si>
  <si>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</si>
  <si>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</si>
  <si>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</si>
  <si>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</si>
  <si>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</si>
  <si>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</si>
  <si>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</si>
  <si>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</si>
  <si>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</si>
  <si>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</si>
  <si>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</si>
  <si>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</si>
  <si>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</si>
  <si>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</si>
  <si>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</si>
  <si>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</si>
  <si>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</si>
  <si>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</si>
  <si>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</si>
  <si>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</si>
  <si>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</si>
  <si>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</si>
  <si>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</si>
  <si>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</si>
  <si>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</si>
  <si>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</si>
  <si>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</si>
  <si>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</si>
  <si>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</si>
  <si>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</si>
  <si>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</si>
  <si>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</si>
  <si>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</si>
  <si>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</si>
  <si>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</si>
  <si>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</si>
  <si>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</si>
  <si>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</si>
  <si>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</si>
  <si>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</si>
  <si>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</si>
  <si>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</si>
  <si>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</si>
  <si>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</si>
  <si>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</si>
  <si>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</si>
  <si>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</si>
  <si>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</si>
  <si>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</si>
  <si>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</si>
  <si>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</si>
  <si>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</si>
  <si>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</si>
  <si>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</si>
  <si>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</si>
  <si>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</si>
  <si>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</si>
  <si>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</si>
  <si>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</si>
  <si>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</si>
  <si>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</si>
  <si>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</si>
  <si>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</si>
  <si>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</si>
  <si>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</si>
  <si>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</si>
  <si>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</si>
  <si>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</si>
  <si>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</si>
  <si>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</si>
  <si>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</si>
  <si>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</si>
  <si>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</si>
  <si>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</si>
  <si>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</si>
  <si>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</si>
  <si>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</si>
  <si>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</si>
  <si>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</si>
  <si>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</si>
  <si>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</si>
  <si>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</si>
  <si>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</si>
  <si>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</si>
  <si>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</si>
  <si>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</si>
  <si>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</si>
  <si>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</si>
  <si>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</si>
  <si>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</si>
  <si>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</si>
  <si>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</si>
  <si>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</si>
  <si>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</si>
  <si>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</si>
  <si>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</si>
  <si>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</si>
  <si>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</si>
  <si>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</si>
  <si>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</si>
  <si>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</si>
  <si>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</si>
  <si>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</si>
  <si>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</si>
  <si>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</si>
  <si>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</si>
  <si>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</si>
  <si>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</si>
  <si>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</si>
  <si>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</si>
  <si>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</si>
  <si>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</si>
  <si>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</si>
  <si>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</si>
  <si>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</si>
  <si>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</si>
  <si>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</si>
  <si>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</si>
  <si>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</si>
  <si>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</si>
  <si>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</si>
  <si>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</si>
  <si>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</si>
  <si>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</si>
  <si>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</si>
  <si>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</si>
  <si>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</si>
  <si>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</si>
  <si>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</si>
  <si>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</si>
  <si>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</si>
  <si>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</si>
  <si>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</si>
  <si>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</si>
  <si>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</si>
  <si>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</si>
  <si>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</si>
  <si>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</si>
  <si>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</si>
  <si>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</si>
  <si>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</si>
  <si>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</si>
  <si>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</si>
  <si>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</si>
  <si>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</si>
  <si>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</si>
  <si>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</si>
  <si>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</si>
  <si>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</si>
  <si>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</si>
  <si>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</si>
  <si>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</si>
  <si>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</si>
  <si>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</si>
  <si>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</si>
  <si>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</si>
  <si>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</si>
  <si>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</si>
  <si>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</si>
  <si>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</si>
  <si>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</si>
  <si>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</si>
  <si>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</si>
  <si>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</si>
  <si>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</si>
  <si>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</si>
  <si>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</si>
  <si>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</si>
  <si>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</si>
  <si>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</si>
  <si>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</si>
  <si>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</si>
  <si>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</si>
  <si>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</si>
  <si>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</si>
  <si>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</si>
  <si>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</si>
  <si>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</si>
  <si>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</si>
  <si>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</si>
  <si>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</si>
  <si>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</si>
  <si>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</si>
  <si>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</si>
  <si>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</si>
  <si>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</si>
  <si>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</si>
  <si>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</si>
  <si>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</si>
  <si>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</si>
  <si>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</si>
  <si>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</si>
  <si>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</si>
  <si>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</si>
  <si>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</si>
  <si>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</si>
  <si>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</si>
  <si>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</si>
  <si>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</si>
  <si>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</si>
  <si>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</si>
  <si>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</si>
  <si>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</si>
  <si>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</si>
  <si>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</si>
  <si>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</si>
  <si>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</si>
  <si>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</si>
  <si>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</si>
  <si>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</si>
  <si>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</si>
  <si>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</si>
  <si>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</si>
  <si>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</si>
  <si>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</si>
  <si>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</si>
  <si>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</si>
  <si>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</si>
  <si>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</si>
  <si>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</si>
  <si>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</si>
  <si>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</si>
  <si>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</si>
  <si>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</si>
  <si>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</si>
  <si>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</si>
  <si>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</si>
  <si>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</si>
  <si>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</si>
  <si>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</si>
  <si>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</si>
  <si>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</si>
  <si>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</si>
  <si>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</si>
  <si>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</si>
  <si>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</si>
  <si>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</si>
  <si>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</si>
  <si>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</si>
  <si>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</si>
  <si>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</si>
  <si>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</si>
  <si>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</si>
  <si>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</si>
  <si>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</si>
  <si>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</si>
  <si>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</si>
  <si>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</si>
  <si>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</si>
  <si>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</si>
  <si>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</si>
  <si>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</si>
  <si>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</si>
  <si>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</si>
  <si>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</si>
  <si>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</si>
  <si>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</si>
  <si>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</si>
  <si>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</si>
  <si>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</si>
  <si>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</si>
  <si>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</si>
  <si>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</si>
  <si>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</si>
  <si>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</si>
  <si>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</si>
  <si>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</si>
  <si>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</si>
  <si>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</si>
  <si>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</si>
  <si>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</si>
  <si>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</si>
  <si>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</si>
  <si>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</si>
  <si>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</si>
  <si>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</si>
  <si>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</si>
  <si>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</si>
  <si>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</si>
  <si>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</si>
  <si>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</si>
  <si>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</si>
  <si>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</si>
  <si>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</si>
  <si>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</si>
  <si>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</si>
  <si>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</si>
  <si>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</si>
  <si>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</si>
  <si>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</si>
  <si>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</si>
  <si>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</si>
  <si>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</si>
  <si>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</si>
  <si>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</si>
  <si>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</si>
  <si>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</si>
  <si>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</si>
  <si>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</si>
  <si>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</si>
  <si>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</si>
  <si>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</si>
  <si>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</si>
  <si>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</si>
  <si>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</si>
  <si>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</si>
  <si>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</si>
  <si>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</si>
  <si>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</si>
  <si>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</si>
  <si>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</si>
  <si>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</si>
  <si>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</si>
  <si>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</si>
  <si>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</si>
  <si>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</si>
  <si>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</si>
  <si>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</si>
  <si>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</si>
  <si>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</si>
  <si>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</si>
  <si>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</si>
  <si>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</si>
  <si>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</si>
  <si>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</si>
  <si>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</si>
  <si>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</si>
  <si>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</si>
  <si>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</si>
  <si>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</si>
  <si>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</si>
  <si>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</si>
  <si>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</si>
  <si>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</si>
  <si>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</si>
  <si>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</si>
  <si>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</si>
  <si>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</si>
  <si>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</si>
  <si>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</si>
  <si>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</si>
  <si>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</si>
  <si>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</si>
  <si>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</si>
  <si>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</si>
  <si>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</si>
  <si>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</si>
  <si>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</si>
  <si>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</si>
  <si>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</si>
  <si>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</si>
  <si>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</si>
  <si>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</si>
  <si>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</si>
  <si>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</si>
  <si>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</si>
  <si>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</si>
  <si>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</si>
  <si>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</si>
  <si>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</si>
  <si>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</si>
  <si>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</si>
  <si>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</si>
  <si>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</si>
  <si>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</si>
  <si>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</si>
  <si>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</si>
  <si>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</si>
  <si>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</si>
  <si>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</si>
  <si>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</si>
  <si>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</si>
  <si>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</si>
  <si>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</si>
  <si>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</si>
  <si>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</si>
  <si>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</si>
  <si>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</si>
  <si>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</si>
  <si>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</si>
  <si>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</si>
  <si>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</si>
  <si>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</si>
  <si>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</si>
  <si>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</si>
  <si>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</si>
  <si>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</si>
  <si>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</si>
  <si>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</si>
  <si>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</si>
  <si>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</si>
  <si>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</si>
  <si>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</si>
  <si>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</si>
  <si>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</si>
  <si>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</si>
  <si>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</si>
  <si>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</si>
  <si>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</si>
  <si>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</si>
  <si>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</si>
  <si>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</si>
  <si>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</si>
  <si>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</si>
  <si>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</si>
  <si>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</si>
  <si>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</si>
  <si>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</si>
  <si>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</si>
  <si>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</si>
  <si>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</si>
  <si>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</si>
  <si>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</si>
  <si>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</si>
  <si>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</si>
  <si>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</si>
  <si>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</si>
  <si>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</si>
  <si>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</si>
  <si>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</si>
  <si>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</si>
  <si>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</si>
  <si>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</si>
  <si>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</si>
  <si>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</si>
  <si>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</si>
  <si>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</si>
  <si>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</si>
  <si>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</si>
  <si>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</si>
  <si>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</si>
  <si>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</si>
  <si>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</si>
  <si>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</si>
  <si>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</si>
  <si>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</si>
  <si>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</si>
  <si>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</si>
  <si>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</si>
  <si>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</si>
  <si>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</si>
  <si>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</si>
  <si>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</si>
  <si>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</si>
  <si>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</si>
  <si>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</si>
  <si>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</si>
  <si>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</si>
  <si>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</si>
  <si>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</si>
  <si>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</si>
  <si>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</si>
  <si>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</si>
  <si>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</si>
  <si>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</si>
  <si>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</si>
  <si>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</si>
  <si>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</si>
  <si>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</si>
  <si>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</si>
  <si>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</si>
  <si>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</si>
  <si>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</si>
  <si>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</si>
  <si>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</si>
  <si>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</si>
  <si>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</si>
  <si>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</si>
  <si>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</si>
  <si>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</si>
  <si>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</si>
  <si>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</si>
  <si>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</si>
  <si>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</si>
  <si>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</si>
  <si>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</si>
  <si>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</si>
  <si>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</si>
  <si>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</si>
  <si>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</si>
  <si>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</si>
  <si>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</si>
  <si>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</si>
  <si>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</si>
  <si>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</si>
  <si>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</si>
  <si>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</si>
  <si>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</si>
  <si>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</si>
  <si>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</si>
  <si>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</si>
  <si>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</si>
  <si>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</si>
  <si>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</si>
  <si>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</si>
  <si>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</si>
  <si>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</si>
  <si>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</si>
  <si>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</si>
  <si>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</si>
  <si>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</si>
  <si>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</si>
  <si>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</si>
  <si>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</si>
  <si>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</si>
  <si>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</si>
  <si>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</si>
  <si>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</si>
  <si>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</si>
  <si>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</si>
  <si>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</si>
  <si>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</si>
  <si>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</si>
  <si>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</si>
  <si>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</si>
  <si>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</si>
  <si>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</si>
  <si>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</si>
  <si>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</si>
  <si>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</si>
  <si>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</si>
  <si>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</si>
  <si>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</si>
  <si>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</si>
  <si>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</si>
  <si>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</si>
  <si>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</si>
  <si>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</si>
  <si>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</si>
  <si>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</si>
  <si>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</si>
  <si>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</si>
  <si>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</si>
  <si>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</si>
  <si>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</si>
  <si>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</si>
  <si>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</si>
  <si>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</si>
  <si>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</si>
  <si>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</si>
  <si>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</si>
  <si>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</si>
  <si>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</si>
  <si>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</si>
  <si>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</si>
  <si>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</si>
  <si>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</si>
  <si>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</si>
  <si>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</si>
  <si>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</si>
  <si>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</si>
  <si>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</si>
  <si>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</si>
  <si>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</si>
  <si>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</si>
  <si>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</si>
  <si>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</si>
  <si>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</si>
  <si>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</si>
  <si>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</si>
  <si>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</si>
  <si>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</si>
  <si>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</si>
  <si>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</si>
  <si>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</si>
  <si>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</si>
  <si>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</si>
  <si>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</si>
  <si>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</si>
  <si>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</si>
  <si>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</si>
  <si>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</si>
  <si>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</si>
  <si>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</si>
  <si>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</si>
  <si>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</si>
  <si>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</si>
  <si>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</si>
  <si>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</si>
  <si>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</si>
  <si>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</si>
  <si>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</si>
  <si>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</si>
  <si>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</si>
  <si>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</si>
  <si>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</si>
  <si>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</si>
  <si>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</si>
  <si>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</si>
  <si>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</si>
  <si>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</si>
  <si>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</si>
  <si>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</si>
  <si>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</si>
  <si>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</si>
  <si>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</si>
  <si>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</si>
  <si>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</si>
  <si>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</si>
  <si>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</si>
  <si>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</si>
  <si>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</si>
  <si>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</si>
  <si>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</si>
  <si>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</si>
  <si>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</si>
  <si>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</si>
  <si>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</si>
  <si>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</si>
  <si>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</si>
  <si>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</si>
  <si>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</si>
  <si>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</si>
  <si>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</si>
  <si>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</si>
  <si>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</si>
  <si>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</si>
  <si>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</si>
  <si>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</si>
  <si>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</si>
  <si>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</si>
  <si>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</si>
  <si>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</si>
  <si>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</si>
  <si>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</si>
  <si>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</si>
  <si>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</si>
  <si>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</si>
  <si>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</si>
  <si>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</si>
  <si>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</si>
  <si>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</si>
  <si>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</si>
  <si>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</si>
  <si>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</si>
  <si>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</si>
  <si>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</si>
  <si>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</si>
  <si>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</si>
  <si>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</si>
  <si>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</si>
  <si>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</si>
  <si>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</si>
  <si>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</si>
  <si>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</si>
  <si>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</si>
  <si>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</si>
  <si>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</si>
  <si>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</si>
  <si>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</si>
  <si>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</si>
  <si>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</si>
  <si>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</si>
  <si>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</si>
  <si>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</si>
  <si>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</si>
  <si>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</si>
  <si>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</si>
  <si>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</si>
  <si>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</si>
  <si>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</si>
  <si>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</si>
  <si>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</si>
  <si>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</si>
  <si>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</si>
  <si>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</si>
  <si>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</si>
  <si>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</si>
  <si>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</si>
  <si>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</si>
  <si>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</si>
  <si>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</si>
  <si>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</si>
  <si>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</si>
  <si>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</si>
  <si>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</si>
  <si>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</si>
  <si>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</si>
  <si>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</si>
  <si>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</si>
  <si>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</si>
  <si>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</si>
  <si>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</si>
  <si>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</si>
  <si>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</si>
  <si>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</si>
  <si>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</si>
  <si>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</si>
  <si>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</si>
  <si>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</si>
  <si>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</si>
  <si>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</si>
  <si>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</si>
  <si>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</si>
  <si>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</si>
  <si>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</si>
  <si>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</si>
  <si>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</si>
  <si>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</si>
  <si>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</si>
  <si>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</si>
  <si>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</si>
  <si>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</si>
  <si>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</si>
  <si>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</si>
  <si>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</si>
  <si>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</si>
  <si>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</si>
  <si>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</si>
  <si>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</si>
  <si>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</si>
  <si>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</si>
  <si>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</si>
  <si>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</si>
  <si>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</si>
  <si>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</si>
  <si>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</si>
  <si>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</si>
  <si>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</si>
  <si>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</si>
  <si>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</si>
  <si>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</si>
  <si>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</si>
  <si>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</si>
  <si>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</si>
  <si>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</si>
  <si>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</si>
  <si>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</si>
  <si>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</si>
  <si>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</si>
  <si>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</si>
  <si>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</si>
  <si>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</si>
  <si>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</si>
  <si>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</si>
  <si>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</si>
  <si>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</si>
  <si>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</si>
  <si>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</si>
  <si>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</si>
  <si>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</si>
  <si>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</si>
  <si>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</si>
  <si>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</si>
  <si>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</si>
  <si>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</si>
  <si>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</si>
  <si>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</si>
  <si>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</si>
  <si>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</si>
  <si>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</si>
  <si>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</si>
  <si>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</si>
  <si>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</si>
  <si>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</si>
  <si>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</si>
  <si>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</si>
  <si>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</si>
  <si>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</si>
  <si>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</si>
  <si>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</si>
  <si>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</si>
  <si>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</si>
  <si>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</si>
  <si>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</si>
  <si>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</si>
  <si>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</si>
  <si>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</si>
  <si>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</si>
  <si>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</si>
  <si>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</si>
  <si>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</si>
  <si>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</si>
  <si>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</si>
  <si>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</si>
  <si>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</si>
  <si>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</si>
  <si>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</si>
  <si>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</si>
  <si>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</si>
  <si>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</si>
  <si>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</si>
  <si>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</si>
  <si>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</si>
  <si>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</si>
  <si>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</si>
  <si>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</si>
  <si>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</si>
  <si>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</si>
  <si>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</si>
  <si>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</si>
  <si>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</si>
  <si>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</si>
  <si>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</si>
  <si>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</si>
  <si>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</si>
  <si>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</si>
  <si>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</si>
  <si>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</si>
  <si>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</si>
  <si>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</si>
  <si>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</si>
  <si>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</si>
  <si>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</si>
  <si>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</si>
  <si>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</si>
  <si>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</si>
  <si>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</si>
  <si>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</si>
  <si>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</si>
  <si>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</si>
  <si>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</si>
  <si>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</si>
  <si>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</si>
  <si>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</si>
  <si>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</si>
  <si>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</si>
  <si>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</si>
  <si>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</si>
  <si>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</si>
  <si>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</si>
  <si>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</si>
  <si>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</si>
  <si>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</si>
  <si>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</si>
  <si>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</si>
  <si>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</si>
  <si>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</si>
  <si>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</si>
  <si>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</si>
  <si>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</si>
  <si>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</si>
  <si>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</si>
  <si>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</si>
  <si>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</si>
  <si>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</si>
  <si>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</si>
  <si>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</si>
  <si>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</si>
  <si>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</si>
  <si>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</si>
  <si>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</si>
  <si>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</si>
  <si>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</si>
  <si>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</si>
  <si>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</si>
  <si>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</si>
  <si>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</si>
  <si>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</si>
  <si>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</si>
  <si>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</si>
  <si>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</si>
  <si>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</si>
  <si>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</si>
  <si>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</si>
  <si>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</si>
  <si>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</si>
  <si>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</si>
  <si>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</si>
  <si>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</si>
  <si>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</si>
  <si>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</si>
  <si>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</si>
  <si>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</si>
  <si>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</si>
  <si>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</si>
  <si>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</si>
  <si>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</si>
  <si>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</si>
  <si>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</si>
  <si>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</si>
  <si>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</si>
  <si>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</si>
  <si>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</si>
  <si>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</si>
  <si>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</si>
  <si>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</si>
  <si>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</si>
  <si>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</si>
  <si>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</si>
  <si>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</si>
  <si>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</si>
  <si>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</si>
  <si>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</si>
  <si>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</si>
  <si>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</si>
  <si>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</si>
  <si>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</si>
  <si>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</si>
  <si>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</si>
  <si>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</si>
  <si>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</si>
  <si>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</si>
  <si>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</si>
  <si>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</si>
  <si>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</si>
  <si>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</si>
  <si>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</si>
  <si>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</si>
  <si>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</si>
  <si>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</si>
  <si>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</si>
  <si>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</si>
  <si>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</si>
  <si>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</si>
  <si>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</si>
  <si>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</si>
  <si>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</si>
  <si>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</si>
  <si>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</si>
  <si>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</si>
  <si>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</si>
  <si>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</si>
  <si>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</si>
  <si>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</si>
  <si>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</si>
  <si>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</si>
  <si>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</si>
  <si>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</si>
  <si>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</si>
  <si>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</si>
  <si>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</si>
  <si>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</si>
  <si>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</si>
  <si>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</si>
  <si>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</si>
  <si>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</si>
  <si>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</si>
  <si>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</si>
  <si>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</si>
  <si>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</si>
  <si>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</si>
  <si>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</si>
  <si>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</si>
  <si>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</si>
  <si>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</si>
  <si>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</si>
  <si>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</si>
  <si>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</si>
  <si>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</si>
  <si>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</si>
  <si>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</si>
  <si>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</si>
  <si>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</si>
  <si>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</si>
  <si>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</si>
  <si>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</si>
  <si>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</si>
  <si>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</si>
  <si>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</si>
  <si>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</si>
  <si>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</si>
  <si>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</si>
  <si>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</si>
  <si>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</si>
  <si>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</si>
  <si>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</si>
  <si>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</si>
  <si>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</si>
  <si>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</si>
  <si>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</si>
  <si>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</si>
  <si>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</si>
  <si>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</si>
  <si>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</si>
  <si>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</si>
  <si>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</si>
  <si>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</si>
  <si>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</si>
  <si>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</si>
  <si>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</si>
  <si>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</si>
  <si>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</si>
  <si>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</si>
  <si>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</si>
  <si>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</si>
  <si>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</si>
  <si>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</si>
  <si>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</si>
  <si>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</si>
  <si>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</si>
  <si>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</si>
  <si>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</si>
  <si>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</si>
  <si>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</si>
  <si>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</si>
  <si>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</si>
  <si>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</si>
  <si>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</si>
  <si>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</si>
  <si>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</si>
  <si>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</si>
  <si>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</si>
  <si>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</si>
  <si>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</si>
  <si>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</si>
  <si>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</si>
  <si>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</si>
  <si>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</si>
  <si>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</si>
  <si>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</si>
  <si>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</si>
  <si>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</si>
  <si>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</si>
  <si>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</si>
  <si>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</si>
  <si>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</si>
  <si>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</si>
  <si>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</si>
  <si>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</si>
  <si>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</si>
  <si>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</si>
  <si>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</si>
  <si>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</si>
  <si>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</si>
  <si>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</si>
  <si>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</si>
  <si>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</si>
  <si>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</si>
  <si>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</si>
  <si>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</si>
  <si>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</si>
  <si>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</si>
  <si>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</si>
  <si>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</si>
  <si>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</si>
  <si>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</si>
  <si>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</si>
  <si>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</si>
  <si>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</si>
  <si>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</si>
  <si>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</si>
  <si>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</si>
  <si>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</si>
  <si>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</si>
  <si>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</si>
  <si>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</si>
  <si>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</si>
  <si>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</si>
  <si>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</si>
  <si>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</si>
  <si>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</si>
  <si>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</si>
  <si>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</si>
  <si>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</si>
  <si>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</si>
  <si>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</si>
  <si>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</si>
  <si>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</si>
  <si>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</si>
  <si>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</si>
  <si>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</si>
  <si>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</si>
  <si>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</si>
  <si>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</si>
  <si>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</si>
  <si>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</si>
  <si>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</si>
  <si>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</si>
  <si>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</si>
  <si>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</si>
  <si>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</si>
  <si>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</si>
  <si>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</si>
  <si>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</si>
  <si>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</si>
  <si>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</si>
  <si>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</si>
  <si>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</si>
  <si>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</si>
  <si>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</si>
  <si>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</si>
  <si>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</si>
  <si>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</si>
  <si>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</si>
  <si>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</si>
  <si>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</si>
  <si>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</si>
  <si>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</si>
  <si>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</si>
  <si>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</si>
  <si>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</si>
  <si>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</si>
  <si>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</si>
  <si>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</si>
  <si>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</si>
  <si>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</si>
  <si>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</si>
  <si>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</si>
  <si>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</si>
  <si>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</si>
  <si>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</si>
  <si>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</si>
  <si>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</si>
  <si>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</si>
  <si>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</si>
  <si>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</si>
  <si>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</si>
  <si>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</si>
  <si>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</si>
  <si>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</si>
  <si>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</si>
  <si>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</si>
  <si>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</si>
  <si>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</si>
  <si>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</si>
  <si>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</si>
  <si>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</si>
  <si>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</si>
  <si>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</si>
  <si>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</si>
  <si>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</si>
  <si>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</si>
  <si>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</si>
  <si>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</si>
  <si>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</si>
  <si>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</si>
  <si>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</si>
  <si>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</si>
  <si>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</si>
  <si>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</si>
  <si>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</si>
  <si>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</si>
  <si>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</si>
  <si>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</si>
  <si>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</si>
  <si>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</si>
  <si>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</si>
  <si>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</si>
  <si>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</si>
  <si>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</si>
  <si>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</si>
  <si>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</si>
  <si>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</si>
  <si>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</si>
  <si>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</si>
  <si>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</si>
  <si>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</si>
  <si>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</si>
  <si>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</si>
  <si>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</si>
  <si>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</si>
  <si>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</si>
  <si>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</si>
  <si>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</si>
  <si>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</si>
  <si>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</si>
  <si>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</si>
  <si>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</si>
  <si>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</si>
  <si>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</si>
  <si>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</si>
  <si>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</si>
  <si>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</si>
  <si>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</si>
  <si>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</si>
  <si>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</si>
  <si>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</si>
  <si>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</si>
  <si>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</si>
  <si>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</si>
  <si>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</si>
  <si>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</si>
  <si>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</si>
  <si>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</si>
  <si>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</si>
  <si>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</si>
  <si>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</si>
  <si>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</si>
  <si>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</si>
  <si>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</si>
  <si>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</si>
  <si>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</si>
  <si>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</si>
  <si>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</si>
  <si>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</si>
  <si>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</si>
  <si>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</si>
  <si>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</si>
  <si>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</si>
  <si>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</si>
  <si>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</si>
  <si>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</si>
  <si>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</si>
  <si>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</si>
  <si>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</si>
  <si>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</si>
  <si>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</si>
  <si>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</si>
  <si>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</si>
  <si>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</si>
  <si>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</si>
  <si>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</si>
  <si>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</si>
  <si>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</si>
  <si>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</si>
  <si>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</si>
  <si>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</si>
  <si>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</si>
  <si>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</si>
  <si>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</si>
  <si>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</si>
  <si>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</si>
  <si>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</si>
  <si>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</si>
  <si>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</si>
  <si>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</si>
  <si>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</si>
  <si>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</si>
  <si>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</si>
  <si>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</si>
  <si>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</si>
  <si>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</si>
  <si>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</si>
  <si>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</si>
  <si>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</si>
  <si>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</si>
  <si>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</si>
  <si>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</si>
  <si>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</si>
  <si>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</si>
  <si>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</si>
  <si>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</si>
  <si>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</si>
  <si>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</si>
  <si>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</si>
  <si>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</si>
  <si>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</si>
  <si>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</si>
  <si>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</si>
  <si>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</si>
  <si>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</si>
  <si>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</si>
  <si>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</si>
  <si>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</si>
  <si>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</si>
  <si>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</si>
  <si>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</si>
  <si>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</si>
  <si>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</si>
  <si>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</si>
  <si>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</si>
  <si>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</si>
  <si>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</si>
  <si>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</si>
  <si>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</si>
  <si>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</si>
  <si>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</si>
  <si>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</si>
  <si>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</si>
  <si>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</si>
  <si>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</si>
  <si>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</si>
  <si>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</si>
  <si>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</si>
  <si>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</si>
  <si>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</si>
  <si>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</si>
  <si>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</si>
  <si>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</si>
  <si>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</si>
  <si>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</si>
  <si>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</si>
  <si>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</si>
  <si>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</si>
  <si>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</si>
  <si>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</si>
  <si>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</si>
  <si>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</si>
  <si>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</si>
  <si>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</si>
  <si>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</si>
  <si>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</si>
  <si>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</si>
  <si>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</si>
  <si>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</si>
  <si>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</si>
  <si>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</si>
  <si>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</si>
  <si>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</si>
  <si>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</si>
  <si>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</si>
  <si>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</si>
  <si>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</si>
  <si>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</si>
  <si>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</si>
  <si>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</si>
  <si>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</si>
  <si>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</si>
  <si>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</si>
  <si>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</si>
  <si>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</si>
  <si>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</si>
  <si>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</si>
  <si>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</si>
  <si>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</si>
  <si>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</si>
  <si>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</si>
  <si>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</si>
  <si>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</si>
  <si>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</si>
  <si>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</si>
  <si>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</si>
  <si>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</si>
  <si>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</si>
  <si>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</si>
  <si>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</si>
  <si>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</si>
  <si>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</si>
  <si>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</si>
  <si>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</si>
  <si>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</si>
  <si>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</si>
  <si>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</si>
  <si>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</si>
  <si>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</si>
  <si>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</si>
  <si>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</si>
  <si>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</si>
  <si>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</si>
  <si>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</si>
  <si>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</si>
  <si>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</si>
  <si>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</si>
  <si>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</si>
  <si>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</si>
  <si>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</si>
  <si>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</si>
  <si>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</si>
  <si>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</si>
  <si>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</si>
  <si>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</si>
  <si>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</si>
  <si>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</si>
  <si>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</si>
  <si>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</si>
  <si>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</si>
  <si>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</si>
  <si>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</si>
  <si>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</si>
  <si>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</si>
  <si>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</si>
  <si>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</si>
  <si>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</si>
  <si>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</si>
  <si>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</si>
  <si>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</si>
  <si>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</si>
  <si>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</si>
  <si>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</si>
  <si>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</si>
  <si>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</si>
  <si>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</si>
  <si>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</si>
  <si>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</si>
  <si>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</si>
  <si>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</si>
  <si>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</si>
  <si>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</si>
  <si>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</si>
  <si>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</si>
  <si>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</si>
  <si>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</si>
  <si>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</si>
  <si>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</si>
  <si>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</si>
  <si>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</si>
  <si>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</si>
  <si>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</si>
  <si>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</si>
  <si>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</si>
  <si>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</si>
  <si>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</si>
  <si>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</si>
  <si>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</si>
  <si>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</si>
  <si>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</si>
  <si>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</si>
  <si>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</si>
  <si>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</si>
  <si>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</si>
  <si>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</si>
  <si>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</si>
  <si>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</si>
  <si>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</si>
  <si>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</si>
  <si>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</si>
  <si>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</si>
  <si>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</si>
  <si>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</si>
  <si>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</si>
  <si>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</si>
  <si>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</si>
  <si>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</si>
  <si>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</si>
  <si>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</si>
  <si>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</si>
  <si>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</si>
  <si>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</si>
  <si>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</si>
  <si>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</si>
  <si>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</si>
  <si>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</si>
  <si>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</si>
  <si>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</si>
  <si>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</si>
  <si>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</si>
  <si>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</si>
  <si>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</si>
  <si>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</si>
  <si>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</si>
  <si>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</si>
  <si>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</si>
  <si>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</si>
  <si>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</si>
  <si>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</si>
  <si>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</si>
  <si>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</si>
  <si>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</si>
  <si>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</si>
  <si>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</si>
  <si>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</si>
  <si>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</si>
  <si>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</si>
  <si>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</si>
  <si>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</si>
  <si>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</si>
  <si>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</si>
  <si>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</si>
  <si>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</si>
  <si>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</si>
  <si>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</si>
  <si>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</si>
  <si>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</si>
  <si>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</si>
  <si>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</si>
  <si>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</si>
  <si>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</si>
  <si>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</si>
  <si>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</si>
  <si>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</si>
  <si>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</si>
  <si>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</si>
  <si>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</si>
  <si>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</si>
  <si>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</si>
  <si>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</si>
  <si>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</si>
  <si>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</si>
  <si>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</si>
  <si>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</si>
  <si>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</si>
  <si>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</si>
  <si>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</si>
  <si>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</si>
  <si>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</si>
  <si>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</si>
  <si>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</si>
  <si>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</si>
  <si>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</si>
  <si>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</si>
  <si>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</si>
  <si>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</si>
  <si>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</si>
  <si>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</si>
  <si>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</si>
  <si>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</si>
  <si>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</si>
  <si>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</si>
  <si>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</si>
  <si>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</si>
  <si>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</si>
  <si>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</si>
  <si>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</si>
  <si>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</si>
  <si>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</si>
  <si>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</si>
  <si>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</si>
  <si>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</si>
  <si>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</si>
  <si>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</si>
  <si>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</si>
  <si>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</si>
  <si>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</si>
  <si>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</si>
  <si>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</si>
  <si>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</si>
  <si>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</si>
  <si>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</si>
  <si>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</si>
  <si>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</si>
  <si>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</si>
  <si>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</si>
  <si>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</si>
  <si>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</si>
  <si>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</si>
  <si>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</si>
  <si>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</si>
  <si>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</si>
  <si>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</si>
  <si>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</si>
  <si>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</si>
  <si>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</si>
  <si>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</si>
  <si>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</si>
  <si>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</si>
  <si>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</si>
  <si>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</si>
  <si>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</si>
  <si>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</si>
  <si>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</si>
  <si>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</si>
  <si>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</si>
  <si>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</si>
  <si>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</si>
  <si>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</si>
  <si>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</si>
  <si>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</si>
  <si>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</si>
  <si>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</si>
  <si>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</si>
  <si>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</si>
  <si>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</si>
  <si>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</si>
  <si>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</si>
  <si>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</si>
  <si>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</si>
  <si>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</si>
  <si>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</si>
  <si>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</si>
  <si>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</si>
  <si>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</si>
  <si>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</si>
  <si>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</si>
  <si>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</si>
  <si>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</si>
  <si>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</si>
  <si>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</si>
  <si>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</si>
  <si>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</si>
  <si>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</si>
  <si>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</si>
  <si>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</si>
  <si>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</si>
  <si>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</si>
  <si>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</si>
  <si>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</si>
  <si>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</si>
  <si>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</si>
  <si>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</si>
  <si>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</si>
  <si>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</si>
  <si>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</si>
  <si>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</si>
  <si>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</si>
  <si>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</si>
  <si>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</si>
  <si>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</si>
  <si>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</si>
  <si>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</si>
  <si>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</si>
  <si>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</si>
  <si>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</si>
  <si>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</si>
  <si>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</si>
  <si>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</si>
  <si>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</si>
  <si>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</si>
  <si>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</si>
  <si>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</si>
  <si>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</si>
  <si>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</si>
  <si>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</si>
  <si>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</si>
  <si>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</si>
  <si>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</si>
  <si>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</si>
  <si>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</si>
  <si>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</si>
  <si>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</si>
  <si>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</si>
  <si>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</si>
  <si>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</si>
  <si>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</si>
  <si>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</si>
  <si>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</si>
  <si>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</si>
  <si>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</si>
  <si>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</si>
  <si>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</si>
  <si>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</si>
  <si>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</si>
  <si>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</si>
  <si>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</si>
  <si>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</si>
  <si>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</si>
  <si>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</si>
  <si>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</si>
  <si>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</si>
  <si>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</si>
  <si>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</si>
  <si>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</si>
  <si>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</si>
  <si>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</si>
  <si>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</si>
  <si>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</si>
  <si>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</si>
  <si>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</si>
  <si>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</si>
  <si>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</si>
  <si>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</si>
  <si>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</si>
  <si>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</si>
  <si>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</si>
  <si>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</si>
  <si>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</si>
  <si>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</si>
  <si>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</si>
  <si>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</si>
  <si>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</si>
  <si>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</si>
  <si>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</si>
  <si>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</si>
  <si>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</si>
  <si>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</si>
  <si>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</si>
  <si>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</si>
  <si>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</si>
  <si>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</si>
  <si>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</si>
  <si>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</si>
  <si>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</si>
  <si>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</si>
  <si>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</si>
  <si>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</si>
  <si>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</si>
  <si>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</si>
  <si>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</si>
  <si>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</si>
  <si>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</si>
  <si>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</si>
  <si>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</si>
  <si>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</si>
  <si>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</si>
  <si>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</si>
  <si>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</si>
  <si>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</si>
  <si>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</si>
  <si>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</si>
  <si>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</si>
  <si>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</si>
  <si>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</si>
  <si>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</si>
  <si>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</si>
  <si>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</si>
  <si>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</si>
  <si>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</si>
  <si>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</si>
  <si>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</si>
  <si>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</si>
  <si>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</si>
  <si>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</si>
  <si>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</si>
  <si>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</si>
  <si>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</si>
  <si>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</si>
  <si>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</si>
  <si>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</si>
  <si>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</si>
  <si>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</si>
  <si>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</si>
  <si>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</si>
  <si>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</si>
  <si>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</si>
  <si>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</si>
  <si>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</si>
  <si>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</si>
  <si>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</si>
  <si>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</si>
  <si>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</si>
  <si>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</si>
  <si>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</si>
  <si>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</si>
  <si>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</si>
  <si>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</si>
  <si>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</si>
  <si>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</si>
  <si>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</si>
  <si>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</si>
  <si>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</si>
  <si>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</si>
  <si>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</si>
  <si>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</si>
  <si>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</si>
  <si>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</si>
  <si>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</si>
  <si>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</si>
  <si>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</si>
  <si>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</si>
  <si>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</si>
  <si>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</si>
  <si>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</si>
  <si>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</si>
  <si>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</si>
  <si>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</si>
  <si>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</si>
  <si>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</si>
  <si>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</si>
  <si>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</si>
  <si>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</si>
  <si>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</si>
  <si>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</si>
  <si>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</si>
  <si>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</si>
  <si>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</si>
  <si>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</si>
  <si>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</si>
  <si>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</si>
  <si>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</si>
  <si>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</si>
  <si>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</si>
  <si>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</si>
  <si>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</si>
  <si>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</si>
  <si>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</si>
  <si>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</si>
  <si>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</si>
  <si>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</si>
  <si>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</si>
  <si>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</si>
  <si>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</si>
  <si>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</si>
  <si>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</si>
  <si>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</si>
  <si>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</si>
  <si>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</si>
  <si>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</si>
  <si>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</si>
  <si>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</si>
  <si>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</si>
  <si>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</si>
  <si>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</si>
  <si>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</si>
  <si>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</si>
  <si>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</si>
  <si>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</si>
  <si>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</si>
  <si>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</si>
  <si>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</si>
  <si>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</si>
  <si>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</si>
  <si>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</si>
  <si>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</si>
  <si>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</si>
  <si>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</si>
  <si>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</si>
  <si>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</si>
  <si>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</si>
  <si>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</si>
  <si>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</si>
  <si>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</si>
  <si>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</si>
  <si>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</si>
  <si>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</si>
  <si>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</si>
  <si>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</si>
  <si>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</si>
  <si>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</si>
  <si>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</si>
  <si>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</si>
  <si>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</si>
  <si>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</si>
  <si>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</si>
  <si>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</si>
  <si>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</si>
  <si>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</si>
  <si>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</si>
  <si>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</si>
  <si>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</si>
  <si>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</si>
  <si>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</si>
  <si>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</si>
  <si>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</si>
  <si>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</si>
  <si>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</si>
  <si>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</si>
  <si>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</si>
  <si>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</si>
  <si>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</si>
  <si>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</si>
  <si>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</si>
  <si>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</si>
  <si>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</si>
  <si>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</si>
  <si>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</si>
  <si>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</si>
  <si>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</si>
  <si>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</si>
  <si>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</si>
  <si>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</si>
  <si>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</si>
  <si>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</si>
  <si>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</si>
  <si>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</si>
  <si>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</si>
  <si>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</si>
  <si>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</si>
  <si>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</si>
  <si>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</si>
  <si>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</si>
  <si>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</si>
  <si>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</si>
  <si>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</si>
  <si>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</si>
  <si>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</si>
  <si>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</si>
  <si>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</si>
  <si>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</si>
  <si>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</si>
  <si>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</si>
  <si>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</si>
  <si>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</si>
  <si>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</si>
  <si>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</si>
  <si>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</si>
  <si>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</si>
  <si>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</si>
  <si>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</si>
  <si>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</si>
  <si>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</si>
  <si>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</si>
  <si>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</si>
  <si>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</si>
  <si>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</si>
  <si>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</si>
  <si>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</si>
  <si>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</si>
  <si>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</si>
  <si>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</si>
  <si>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</si>
  <si>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</si>
  <si>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</si>
  <si>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</si>
  <si>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</si>
  <si>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</si>
  <si>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</si>
  <si>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</si>
  <si>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</si>
  <si>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</si>
  <si>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</si>
  <si>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</si>
  <si>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</si>
  <si>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</si>
  <si>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</si>
  <si>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</si>
  <si>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</si>
  <si>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</si>
  <si>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</si>
  <si>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</si>
  <si>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</si>
  <si>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</si>
  <si>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</si>
  <si>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</si>
  <si>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</si>
  <si>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</si>
  <si>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</si>
  <si>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</si>
  <si>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</si>
  <si>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</si>
  <si>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</si>
  <si>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</si>
  <si>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</si>
  <si>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</si>
  <si>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</si>
  <si>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</si>
  <si>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</si>
  <si>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</si>
  <si>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</si>
  <si>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</si>
  <si>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</si>
  <si>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</si>
  <si>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</si>
  <si>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</si>
  <si>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</si>
  <si>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</si>
  <si>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</si>
  <si>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</si>
  <si>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</si>
  <si>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</si>
  <si>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</si>
  <si>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</si>
  <si>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</si>
  <si>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</si>
  <si>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</si>
  <si>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</si>
  <si>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</si>
  <si>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</si>
  <si>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</si>
  <si>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</si>
  <si>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</si>
  <si>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</si>
  <si>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</si>
  <si>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</si>
  <si>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</si>
  <si>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</si>
  <si>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</si>
  <si>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</si>
  <si>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</si>
  <si>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</si>
  <si>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</si>
  <si>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</si>
  <si>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</si>
  <si>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</si>
  <si>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</si>
  <si>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</si>
  <si>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</si>
  <si>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</si>
  <si>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</si>
  <si>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</si>
  <si>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</si>
  <si>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</si>
  <si>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</si>
  <si>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</si>
  <si>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</si>
  <si>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</si>
  <si>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</si>
  <si>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</si>
  <si>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</si>
  <si>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</si>
  <si>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</si>
  <si>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</si>
  <si>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</si>
  <si>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</si>
  <si>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</si>
  <si>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</si>
  <si>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</si>
  <si>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</si>
  <si>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</si>
  <si>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</si>
  <si>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</si>
  <si>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</si>
  <si>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</si>
  <si>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</si>
  <si>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</si>
  <si>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</si>
  <si>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</si>
  <si>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</si>
  <si>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</si>
  <si>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</si>
  <si>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</si>
  <si>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</si>
  <si>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</si>
  <si>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</si>
  <si>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</si>
  <si>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</si>
  <si>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</si>
  <si>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</si>
  <si>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</si>
  <si>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</si>
  <si>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</si>
  <si>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</si>
  <si>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</si>
  <si>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</si>
  <si>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</si>
  <si>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</si>
  <si>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</si>
  <si>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</si>
  <si>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</si>
  <si>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</si>
  <si>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</si>
  <si>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</si>
  <si>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</si>
  <si>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</si>
  <si>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</si>
  <si>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</si>
  <si>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</si>
  <si>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</si>
  <si>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</si>
  <si>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</si>
  <si>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</si>
  <si>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</si>
  <si>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</si>
  <si>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</si>
  <si>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</si>
  <si>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</si>
  <si>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</si>
  <si>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</si>
  <si>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</si>
  <si>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</si>
  <si>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</si>
  <si>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</si>
  <si>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</si>
  <si>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</si>
  <si>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</si>
  <si>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</si>
  <si>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</si>
  <si>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</si>
  <si>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</si>
  <si>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</si>
  <si>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</si>
  <si>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</si>
  <si>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</si>
  <si>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</si>
  <si>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</si>
  <si>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</si>
  <si>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</si>
  <si>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</si>
  <si>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</si>
  <si>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</si>
  <si>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</si>
  <si>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</si>
  <si>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</si>
  <si>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</si>
  <si>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</si>
  <si>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</si>
  <si>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</si>
  <si>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</si>
  <si>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</si>
  <si>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</si>
  <si>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</si>
  <si>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</si>
  <si>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</si>
  <si>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</si>
  <si>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</si>
  <si>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</si>
  <si>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</si>
  <si>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</si>
  <si>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</si>
  <si>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</si>
  <si>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</si>
  <si>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</si>
  <si>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</si>
  <si>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</si>
  <si>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</si>
  <si>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</si>
  <si>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</si>
  <si>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</si>
  <si>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</si>
  <si>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</si>
  <si>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</si>
  <si>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</si>
  <si>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</si>
  <si>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</si>
  <si>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</si>
  <si>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</si>
  <si>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</si>
  <si>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</si>
  <si>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</si>
  <si>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</si>
  <si>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</si>
  <si>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</si>
  <si>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</si>
  <si>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</si>
  <si>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</si>
  <si>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</si>
  <si>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</si>
  <si>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</si>
  <si>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</si>
  <si>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</si>
  <si>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</si>
  <si>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</si>
  <si>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</si>
  <si>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</si>
  <si>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</si>
  <si>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</si>
  <si>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</si>
  <si>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</si>
  <si>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</si>
  <si>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</si>
  <si>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</si>
  <si>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</si>
  <si>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</si>
  <si>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</si>
  <si>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</si>
  <si>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</si>
  <si>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</si>
  <si>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</si>
  <si>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</si>
  <si>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</si>
  <si>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</si>
  <si>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</si>
  <si>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</si>
  <si>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</si>
  <si>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</si>
  <si>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</si>
  <si>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</si>
  <si>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</si>
  <si>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</si>
  <si>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</si>
  <si>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</si>
  <si>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</si>
  <si>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</si>
  <si>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</si>
  <si>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</si>
  <si>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</si>
  <si>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</si>
  <si>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</si>
  <si>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</si>
  <si>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</si>
  <si>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</si>
  <si>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</si>
  <si>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</si>
  <si>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</si>
  <si>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</si>
  <si>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</si>
  <si>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</si>
  <si>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</si>
  <si>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</si>
  <si>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</si>
  <si>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</si>
  <si>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</si>
  <si>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</si>
  <si>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</si>
  <si>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</si>
  <si>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</si>
  <si>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</si>
  <si>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</si>
  <si>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</si>
  <si>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</si>
  <si>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</si>
  <si>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</si>
  <si>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</si>
  <si>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</si>
  <si>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</si>
  <si>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</si>
  <si>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</si>
  <si>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</si>
  <si>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</si>
  <si>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</si>
  <si>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</si>
  <si>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</si>
  <si>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</si>
  <si>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</si>
  <si>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</si>
  <si>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</si>
  <si>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</si>
  <si>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</si>
  <si>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</si>
  <si>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</si>
  <si>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</si>
  <si>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</si>
  <si>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</si>
  <si>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</si>
  <si>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</si>
  <si>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</si>
  <si>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</si>
  <si>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</si>
  <si>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</si>
  <si>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</si>
  <si>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</si>
  <si>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</si>
  <si>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</si>
  <si>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</si>
  <si>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</si>
  <si>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</si>
  <si>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</si>
  <si>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</si>
  <si>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</si>
  <si>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</si>
  <si>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</si>
  <si>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</si>
  <si>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</si>
  <si>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</si>
  <si>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</si>
  <si>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</si>
  <si>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</si>
  <si>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</si>
  <si>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</si>
  <si>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</si>
  <si>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</si>
  <si>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</si>
  <si>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</si>
  <si>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</si>
  <si>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</si>
  <si>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</si>
  <si>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</si>
  <si>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</si>
  <si>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</si>
  <si>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</si>
  <si>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</si>
  <si>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</si>
  <si>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</si>
  <si>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</si>
  <si>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</si>
  <si>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</si>
  <si>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</si>
  <si>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</si>
  <si>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</si>
  <si>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</si>
  <si>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</si>
  <si>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</si>
  <si>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</si>
  <si>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</si>
  <si>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</si>
  <si>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</si>
  <si>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</si>
  <si>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</si>
  <si>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</si>
  <si>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</si>
  <si>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</si>
  <si>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</si>
  <si>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</si>
  <si>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</si>
  <si>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</si>
  <si>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</si>
  <si>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</si>
  <si>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</si>
  <si>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</si>
  <si>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</si>
  <si>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</si>
  <si>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</si>
  <si>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</si>
  <si>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</si>
  <si>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</si>
  <si>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</si>
  <si>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</si>
  <si>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</si>
  <si>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</si>
  <si>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</si>
  <si>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</si>
  <si>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</si>
  <si>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</si>
  <si>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</si>
  <si>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</si>
  <si>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</si>
  <si>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</si>
  <si>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</si>
  <si>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</si>
  <si>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</si>
  <si>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</si>
  <si>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</si>
  <si>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</si>
  <si>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</si>
  <si>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</si>
  <si>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</si>
  <si>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</si>
  <si>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</si>
  <si>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</si>
  <si>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</si>
  <si>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</si>
  <si>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</si>
  <si>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</si>
  <si>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</si>
  <si>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</si>
  <si>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</si>
  <si>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</si>
  <si>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</si>
  <si>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</si>
  <si>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</si>
  <si>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</si>
  <si>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</si>
  <si>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</si>
  <si>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</si>
  <si>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</si>
  <si>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</si>
  <si>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</si>
  <si>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</si>
  <si>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</si>
  <si>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</si>
  <si>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</si>
  <si>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</si>
  <si>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</si>
  <si>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</si>
  <si>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</si>
  <si>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</si>
  <si>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</si>
  <si>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</si>
  <si>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</si>
  <si>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</si>
  <si>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</si>
  <si>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</si>
  <si>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</si>
  <si>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</si>
  <si>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</si>
  <si>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</si>
  <si>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</si>
  <si>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</si>
  <si>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</si>
  <si>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</si>
  <si>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</si>
  <si>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</si>
  <si>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</si>
  <si>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</si>
  <si>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</si>
  <si>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</si>
  <si>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</si>
  <si>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</si>
  <si>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</si>
  <si>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</si>
  <si>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</si>
  <si>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</si>
  <si>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</si>
  <si>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</si>
  <si>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</si>
  <si>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</si>
  <si>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</si>
  <si>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</si>
  <si>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</si>
  <si>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</si>
  <si>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</si>
  <si>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</si>
  <si>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</si>
  <si>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</si>
  <si>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</si>
  <si>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</si>
  <si>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</si>
  <si>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</si>
  <si>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</si>
  <si>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</si>
  <si>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</si>
  <si>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</si>
  <si>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</si>
  <si>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</si>
  <si>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</si>
  <si>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</si>
  <si>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</si>
  <si>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</si>
  <si>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</si>
  <si>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</si>
  <si>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</si>
  <si>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</si>
  <si>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</si>
  <si>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</si>
  <si>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</si>
  <si>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</si>
  <si>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</si>
  <si>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</si>
  <si>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</si>
  <si>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</si>
  <si>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</si>
  <si>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</si>
  <si>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</si>
  <si>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</si>
  <si>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</si>
  <si>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</si>
  <si>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</si>
  <si>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</si>
  <si>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</si>
  <si>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</si>
  <si>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</si>
  <si>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</si>
  <si>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</si>
  <si>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</si>
  <si>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</si>
  <si>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</si>
  <si>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</si>
  <si>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</si>
  <si>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</si>
  <si>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</si>
  <si>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</si>
  <si>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</si>
  <si>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</si>
  <si>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</si>
  <si>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</si>
  <si>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</si>
  <si>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</si>
  <si>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</si>
  <si>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</si>
  <si>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</si>
  <si>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</si>
  <si>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</si>
  <si>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</si>
  <si>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</si>
  <si>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</si>
  <si>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</si>
  <si>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</si>
  <si>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</si>
  <si>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</si>
  <si>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</si>
  <si>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</si>
  <si>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</si>
  <si>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</si>
  <si>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</si>
  <si>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</si>
  <si>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</si>
  <si>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</si>
  <si>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</si>
  <si>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</si>
  <si>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</si>
  <si>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</si>
  <si>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</si>
  <si>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</si>
  <si>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</si>
  <si>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</si>
  <si>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</si>
  <si>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</si>
  <si>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</si>
  <si>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</si>
  <si>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</si>
  <si>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</si>
  <si>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</si>
  <si>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</si>
  <si>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</si>
  <si>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</si>
  <si>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</si>
  <si>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</si>
  <si>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</si>
  <si>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</si>
  <si>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</si>
  <si>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</si>
  <si>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</si>
  <si>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</si>
  <si>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</si>
  <si>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</si>
  <si>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</si>
  <si>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</si>
  <si>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</si>
  <si>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</si>
  <si>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</si>
  <si>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</si>
  <si>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</si>
  <si>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</si>
  <si>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</si>
  <si>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</si>
  <si>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</si>
  <si>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</si>
  <si>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</si>
  <si>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</si>
  <si>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</si>
  <si>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</si>
  <si>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</si>
  <si>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</si>
  <si>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</si>
  <si>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</si>
  <si>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</si>
  <si>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</si>
  <si>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</si>
  <si>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</si>
  <si>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</si>
  <si>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</si>
  <si>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</si>
  <si>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</si>
  <si>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</si>
  <si>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</si>
  <si>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</si>
  <si>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</si>
  <si>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</si>
  <si>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</si>
  <si>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</si>
  <si>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</si>
  <si>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</si>
  <si>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</si>
  <si>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</si>
  <si>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</si>
  <si>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</si>
  <si>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</si>
  <si>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</si>
  <si>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</si>
  <si>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</si>
  <si>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</si>
  <si>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</si>
  <si>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</si>
  <si>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</si>
  <si>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</si>
  <si>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</si>
  <si>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</si>
  <si>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</si>
  <si>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</si>
  <si>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</si>
  <si>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</si>
  <si>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</si>
  <si>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</si>
  <si>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</si>
  <si>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</si>
  <si>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</si>
  <si>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</si>
  <si>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</si>
  <si>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</si>
  <si>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</si>
  <si>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</si>
  <si>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</si>
  <si>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</si>
  <si>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</si>
  <si>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</si>
  <si>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</si>
  <si>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</si>
  <si>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</si>
  <si>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</si>
  <si>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</si>
  <si>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</si>
  <si>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</si>
  <si>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</si>
  <si>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</si>
  <si>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</si>
  <si>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</si>
  <si>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</si>
  <si>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</si>
  <si>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</si>
  <si>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</si>
  <si>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</si>
  <si>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</si>
  <si>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</si>
  <si>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</si>
  <si>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</si>
  <si>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</si>
  <si>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</si>
  <si>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</si>
  <si>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</si>
  <si>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</si>
  <si>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</si>
  <si>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</si>
  <si>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</si>
  <si>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</si>
  <si>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</si>
  <si>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</si>
  <si>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</si>
  <si>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</si>
  <si>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</si>
  <si>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</si>
  <si>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</si>
  <si>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</si>
  <si>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</si>
  <si>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</si>
  <si>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</si>
  <si>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</si>
  <si>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</si>
  <si>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</si>
  <si>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</si>
  <si>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</si>
  <si>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</si>
  <si>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</si>
  <si>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</si>
  <si>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</si>
  <si>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</si>
  <si>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</si>
  <si>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</si>
  <si>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</si>
  <si>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</si>
  <si>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</si>
  <si>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</si>
  <si>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</si>
  <si>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</si>
  <si>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</si>
  <si>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</si>
  <si>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</si>
  <si>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</si>
  <si>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</si>
  <si>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</si>
  <si>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</si>
  <si>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</si>
  <si>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</si>
  <si>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</si>
  <si>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</si>
  <si>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</si>
  <si>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</si>
  <si>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</si>
  <si>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</si>
  <si>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</si>
  <si>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</si>
  <si>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</si>
  <si>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</si>
  <si>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</si>
  <si>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</si>
  <si>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</si>
  <si>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</si>
  <si>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</si>
  <si>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</si>
  <si>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</si>
  <si>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</si>
  <si>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</si>
  <si>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</si>
  <si>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</si>
  <si>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</si>
  <si>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</si>
  <si>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</si>
  <si>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</si>
  <si>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</si>
  <si>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</si>
  <si>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</si>
  <si>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</si>
  <si>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</si>
  <si>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</si>
  <si>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</si>
  <si>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</si>
  <si>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</si>
  <si>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</si>
  <si>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</si>
  <si>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</si>
  <si>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</si>
  <si>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</si>
  <si>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</si>
  <si>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</si>
  <si>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</si>
  <si>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</si>
  <si>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</si>
  <si>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</si>
  <si>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</si>
  <si>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</si>
  <si>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</si>
  <si>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</si>
  <si>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</si>
  <si>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</si>
  <si>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</si>
  <si>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</si>
  <si>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</si>
  <si>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</si>
  <si>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</si>
  <si>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</si>
  <si>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</si>
  <si>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</si>
  <si>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</si>
  <si>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</si>
  <si>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</si>
  <si>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</si>
  <si>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</si>
  <si>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</si>
  <si>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</si>
  <si>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</si>
  <si>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</si>
  <si>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</si>
  <si>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</si>
  <si>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</si>
  <si>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</si>
  <si>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</si>
  <si>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</si>
  <si>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</si>
  <si>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</si>
  <si>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</si>
  <si>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</si>
  <si>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</si>
  <si>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</si>
  <si>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</si>
  <si>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</si>
  <si>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</si>
  <si>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</si>
  <si>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</si>
  <si>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</si>
  <si>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</si>
  <si>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</si>
  <si>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</si>
  <si>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</si>
  <si>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</si>
  <si>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</si>
  <si>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</si>
  <si>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</si>
  <si>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</si>
  <si>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</si>
  <si>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</si>
  <si>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</si>
  <si>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</si>
  <si>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</si>
  <si>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</si>
  <si>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</si>
  <si>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</si>
  <si>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</si>
  <si>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</si>
  <si>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</si>
  <si>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</si>
  <si>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</si>
  <si>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</si>
  <si>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</si>
  <si>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</si>
  <si>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</si>
  <si>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</si>
  <si>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</si>
  <si>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</si>
  <si>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</si>
  <si>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</si>
  <si>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</si>
  <si>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</si>
  <si>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</si>
  <si>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</si>
  <si>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</si>
  <si>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</si>
  <si>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</si>
  <si>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</si>
  <si>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</si>
  <si>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</si>
  <si>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</si>
  <si>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</si>
  <si>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</si>
  <si>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</si>
  <si>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</si>
  <si>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</si>
  <si>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</si>
  <si>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</si>
  <si>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</si>
  <si>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</si>
  <si>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</si>
  <si>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</si>
  <si>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</si>
  <si>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</si>
  <si>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</si>
  <si>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</si>
  <si>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</si>
  <si>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</si>
  <si>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</si>
  <si>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</si>
  <si>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</si>
  <si>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</si>
  <si>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</si>
  <si>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</si>
  <si>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</si>
  <si>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</si>
  <si>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</si>
  <si>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</si>
  <si>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</si>
  <si>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</si>
  <si>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</si>
  <si>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</si>
  <si>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</si>
  <si>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</si>
  <si>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</si>
  <si>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</si>
  <si>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</si>
  <si>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</si>
  <si>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</si>
  <si>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</si>
  <si>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</si>
  <si>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</si>
  <si>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</si>
  <si>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</si>
  <si>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</si>
  <si>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</si>
  <si>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</si>
  <si>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</si>
  <si>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</si>
  <si>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</si>
  <si>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</si>
  <si>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</si>
  <si>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</si>
  <si>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</si>
  <si>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</si>
  <si>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</si>
  <si>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</si>
  <si>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</si>
  <si>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</si>
  <si>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</si>
  <si>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</si>
  <si>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</si>
  <si>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</si>
  <si>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</si>
  <si>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</si>
  <si>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</si>
  <si>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</si>
  <si>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</si>
  <si>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</si>
  <si>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</si>
  <si>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</si>
  <si>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</si>
  <si>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</si>
  <si>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</si>
  <si>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</si>
  <si>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</si>
  <si>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</si>
  <si>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</si>
  <si>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</si>
  <si>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</si>
  <si>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</si>
  <si>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</si>
  <si>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</si>
  <si>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</si>
  <si>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</si>
  <si>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</si>
  <si>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</si>
  <si>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</si>
  <si>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</si>
  <si>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</si>
  <si>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</si>
  <si>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</si>
  <si>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</si>
  <si>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</si>
  <si>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</si>
  <si>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</si>
  <si>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</si>
  <si>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</si>
  <si>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</si>
  <si>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</si>
  <si>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</si>
  <si>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</si>
  <si>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</si>
  <si>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</si>
  <si>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</si>
  <si>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</si>
  <si>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</si>
  <si>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</si>
  <si>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</si>
  <si>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</si>
  <si>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</si>
  <si>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</si>
  <si>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</si>
  <si>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</si>
  <si>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</si>
  <si>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</si>
  <si>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</si>
  <si>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</si>
  <si>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</si>
  <si>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</si>
  <si>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</si>
  <si>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</si>
  <si>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</si>
  <si>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</si>
  <si>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</si>
  <si>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</si>
  <si>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</si>
  <si>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</si>
  <si>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</si>
  <si>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</si>
  <si>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</si>
  <si>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</si>
  <si>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</si>
  <si>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</si>
  <si>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</si>
  <si>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</si>
  <si>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</si>
  <si>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</si>
  <si>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</si>
  <si>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</si>
  <si>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</si>
  <si>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</si>
  <si>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</si>
  <si>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</si>
  <si>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</si>
  <si>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</si>
  <si>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</si>
  <si>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</si>
  <si>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</si>
  <si>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</si>
  <si>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</si>
  <si>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</si>
  <si>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</si>
  <si>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</si>
  <si>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</si>
  <si>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</si>
  <si>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</si>
  <si>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</si>
  <si>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</si>
  <si>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</si>
  <si>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</si>
  <si>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</si>
  <si>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</si>
  <si>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</si>
  <si>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</si>
  <si>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</si>
  <si>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</si>
  <si>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</si>
  <si>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</si>
  <si>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</si>
  <si>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</si>
  <si>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</si>
  <si>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</si>
  <si>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</si>
  <si>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</si>
  <si>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</si>
  <si>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</si>
  <si>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</si>
  <si>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</si>
  <si>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</si>
  <si>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</si>
  <si>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</si>
  <si>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</si>
  <si>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</si>
  <si>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</si>
  <si>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</si>
  <si>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</si>
  <si>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</si>
  <si>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</si>
  <si>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</si>
  <si>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</si>
  <si>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</si>
  <si>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</si>
  <si>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</si>
  <si>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</si>
  <si>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</si>
  <si>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</si>
  <si>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</si>
  <si>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</si>
  <si>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</si>
  <si>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</si>
  <si>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</si>
  <si>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</si>
  <si>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</si>
  <si>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</si>
  <si>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</si>
  <si>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</si>
  <si>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</si>
  <si>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</si>
  <si>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</si>
  <si>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</si>
  <si>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</si>
  <si>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</si>
  <si>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</si>
  <si>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</si>
  <si>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</si>
  <si>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</si>
  <si>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</si>
  <si>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</si>
  <si>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</si>
  <si>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</si>
  <si>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</si>
  <si>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</si>
  <si>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</si>
  <si>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</si>
  <si>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</si>
  <si>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</si>
  <si>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</si>
  <si>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</si>
  <si>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</si>
  <si>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</si>
  <si>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</si>
  <si>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</si>
  <si>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</si>
  <si>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</si>
  <si>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</si>
  <si>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</si>
  <si>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</si>
  <si>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</si>
  <si>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</si>
  <si>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</si>
  <si>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</si>
  <si>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</si>
  <si>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</si>
  <si>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</si>
  <si>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</si>
  <si>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</si>
  <si>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</si>
  <si>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</si>
  <si>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</si>
  <si>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</si>
  <si>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</si>
  <si>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</si>
  <si>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</si>
  <si>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</si>
  <si>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</si>
  <si>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</si>
  <si>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</si>
  <si>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</si>
  <si>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</si>
  <si>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</si>
  <si>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</si>
  <si>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</si>
  <si>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</si>
  <si>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</si>
  <si>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</si>
  <si>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</si>
  <si>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</si>
  <si>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</si>
  <si>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</si>
  <si>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</si>
  <si>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</si>
  <si>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</si>
  <si>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</si>
  <si>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</si>
  <si>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</si>
  <si>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</si>
  <si>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</si>
  <si>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</si>
  <si>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</si>
  <si>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</si>
  <si>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</si>
  <si>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</si>
  <si>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</si>
  <si>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</si>
  <si>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</si>
  <si>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</si>
  <si>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</si>
  <si>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</si>
  <si>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</si>
  <si>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</si>
  <si>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</si>
  <si>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</si>
  <si>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</si>
  <si>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</si>
  <si>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</si>
  <si>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</si>
  <si>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</si>
  <si>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</si>
  <si>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</si>
  <si>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</si>
  <si>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</si>
  <si>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</si>
  <si>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</si>
  <si>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</si>
  <si>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</si>
  <si>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</si>
  <si>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</si>
  <si>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</si>
  <si>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</si>
  <si>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</si>
  <si>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</si>
  <si>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</si>
  <si>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</si>
  <si>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</si>
  <si>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</si>
  <si>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</si>
  <si>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</si>
  <si>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</si>
  <si>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</si>
  <si>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</si>
  <si>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</si>
  <si>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</si>
  <si>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</si>
  <si>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</si>
  <si>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</si>
  <si>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</si>
  <si>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</si>
  <si>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</si>
  <si>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</si>
  <si>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</si>
  <si>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</si>
  <si>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</si>
  <si>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</si>
  <si>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</si>
  <si>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</si>
  <si>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</si>
  <si>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</si>
  <si>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</si>
  <si>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</si>
  <si>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</si>
  <si>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</si>
  <si>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</si>
  <si>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</si>
  <si>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</si>
  <si>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</si>
  <si>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</si>
  <si>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</si>
  <si>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</si>
  <si>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</si>
  <si>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</si>
  <si>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</si>
  <si>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</si>
  <si>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</si>
  <si>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</si>
  <si>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</si>
  <si>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</si>
  <si>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</si>
  <si>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</si>
  <si>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</si>
  <si>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</si>
  <si>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</si>
  <si>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</si>
  <si>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</si>
  <si>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</si>
  <si>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</si>
  <si>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</si>
  <si>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</si>
  <si>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</si>
  <si>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</si>
  <si>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</si>
  <si>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</si>
  <si>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</si>
  <si>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</si>
  <si>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</si>
  <si>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</si>
  <si>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</si>
  <si>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</si>
  <si>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</si>
  <si>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</si>
  <si>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</si>
  <si>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</si>
  <si>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</si>
  <si>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</si>
  <si>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</si>
  <si>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</si>
  <si>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</si>
  <si>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</si>
  <si>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</si>
  <si>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</si>
  <si>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</si>
  <si>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</si>
  <si>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</si>
  <si>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</si>
  <si>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</si>
  <si>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</si>
  <si>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</si>
  <si>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</si>
  <si>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</si>
  <si>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</si>
  <si>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</si>
  <si>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</si>
  <si>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</si>
  <si>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</si>
  <si>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</si>
  <si>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</si>
  <si>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</si>
  <si>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</si>
  <si>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</si>
  <si>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</si>
  <si>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</si>
  <si>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</si>
  <si>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</si>
  <si>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</si>
  <si>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</si>
  <si>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</si>
  <si>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</si>
  <si>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</si>
  <si>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</si>
  <si>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</si>
  <si>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</si>
  <si>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</si>
  <si>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</si>
  <si>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</si>
  <si>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</si>
  <si>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</si>
  <si>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</si>
  <si>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</si>
  <si>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</si>
  <si>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</si>
  <si>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</si>
  <si>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</si>
  <si>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</si>
  <si>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</si>
  <si>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</si>
  <si>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</si>
  <si>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</si>
  <si>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</si>
  <si>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</si>
  <si>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</si>
  <si>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</si>
  <si>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</si>
  <si>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</si>
  <si>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</si>
  <si>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</si>
  <si>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</si>
  <si>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</si>
  <si>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</si>
  <si>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</si>
  <si>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</si>
  <si>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</si>
  <si>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</si>
  <si>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</si>
  <si>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</si>
  <si>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</si>
  <si>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</si>
  <si>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</si>
  <si>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</si>
  <si>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</si>
  <si>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</si>
  <si>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</si>
  <si>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</si>
  <si>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</si>
  <si>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</si>
  <si>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</si>
  <si>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</si>
  <si>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</si>
  <si>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</si>
  <si>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</si>
  <si>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</si>
  <si>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</si>
  <si>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</si>
  <si>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</si>
  <si>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</si>
  <si>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</si>
  <si>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</si>
  <si>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</si>
  <si>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</si>
  <si>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</si>
  <si>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</si>
  <si>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</si>
  <si>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</si>
  <si>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</si>
  <si>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</si>
  <si>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</si>
  <si>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</si>
  <si>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</si>
  <si>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</si>
  <si>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</si>
  <si>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</si>
  <si>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</si>
  <si>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</si>
  <si>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</si>
  <si>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</si>
  <si>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</si>
  <si>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</si>
  <si>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</si>
  <si>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</si>
  <si>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</si>
  <si>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</si>
  <si>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</si>
  <si>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</si>
  <si>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</si>
  <si>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</si>
  <si>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</si>
  <si>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</si>
  <si>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</si>
  <si>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</si>
  <si>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</si>
  <si>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</si>
  <si>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</si>
  <si>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</si>
  <si>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</si>
  <si>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</si>
  <si>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</si>
  <si>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</si>
  <si>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</si>
  <si>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</si>
  <si>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</si>
  <si>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</si>
  <si>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</si>
  <si>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</si>
  <si>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</si>
  <si>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</si>
  <si>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</si>
  <si>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</si>
  <si>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</si>
  <si>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</si>
  <si>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</si>
  <si>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</si>
  <si>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</si>
  <si>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</si>
  <si>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</si>
  <si>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</si>
  <si>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</si>
  <si>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</si>
  <si>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</si>
  <si>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</si>
  <si>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</si>
  <si>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</si>
  <si>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</si>
  <si>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</si>
  <si>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</si>
  <si>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</si>
  <si>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</si>
  <si>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</si>
  <si>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</si>
  <si>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</si>
  <si>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</si>
  <si>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</si>
  <si>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</si>
  <si>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</si>
  <si>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</si>
  <si>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</si>
  <si>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</si>
  <si>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</si>
  <si>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</si>
  <si>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</si>
  <si>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</si>
  <si>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</si>
  <si>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</si>
  <si>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</si>
  <si>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</si>
  <si>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</si>
  <si>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</si>
  <si>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</si>
  <si>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</si>
  <si>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</si>
  <si>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</si>
  <si>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</si>
  <si>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</si>
  <si>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</si>
  <si>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</si>
  <si>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</si>
  <si>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</si>
  <si>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</si>
  <si>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</si>
  <si>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</si>
  <si>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</si>
  <si>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</si>
  <si>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</si>
  <si>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</si>
  <si>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</si>
  <si>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</si>
  <si>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</si>
  <si>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</si>
  <si>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</si>
  <si>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</si>
  <si>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</si>
  <si>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</si>
  <si>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</si>
  <si>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</si>
  <si>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</si>
  <si>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</si>
  <si>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</si>
  <si>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</si>
  <si>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</si>
  <si>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</si>
  <si>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</si>
  <si>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</si>
  <si>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</si>
  <si>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</si>
  <si>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</si>
  <si>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</si>
  <si>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</si>
  <si>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</si>
  <si>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</si>
  <si>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</si>
  <si>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</si>
  <si>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</si>
  <si>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</si>
  <si>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</si>
  <si>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</si>
  <si>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</si>
  <si>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</si>
  <si>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</si>
  <si>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</si>
  <si>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</si>
  <si>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</si>
  <si>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</si>
  <si>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</si>
  <si>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</si>
  <si>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</si>
  <si>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</si>
  <si>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</si>
  <si>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</si>
  <si>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</si>
  <si>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</si>
  <si>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</si>
  <si>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</si>
  <si>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</si>
  <si>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</si>
  <si>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</si>
  <si>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</si>
  <si>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</si>
  <si>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</si>
  <si>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</si>
  <si>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</si>
  <si>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</si>
  <si>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</si>
  <si>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</si>
  <si>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</si>
  <si>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</si>
  <si>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</si>
  <si>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</si>
  <si>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</si>
  <si>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</si>
  <si>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</si>
  <si>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</si>
  <si>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</si>
  <si>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</si>
  <si>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</si>
  <si>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</si>
  <si>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</si>
  <si>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</si>
  <si>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</si>
  <si>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</si>
  <si>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</si>
  <si>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</si>
  <si>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</si>
  <si>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</si>
  <si>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</si>
  <si>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</si>
  <si>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</si>
  <si>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</si>
  <si>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</si>
  <si>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</si>
  <si>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</si>
  <si>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</si>
  <si>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</si>
  <si>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</si>
  <si>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</si>
  <si>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</si>
  <si>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</si>
  <si>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</si>
  <si>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</si>
  <si>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</si>
  <si>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</si>
  <si>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</si>
  <si>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</si>
  <si>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</si>
  <si>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</si>
  <si>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</si>
  <si>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</si>
  <si>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</si>
  <si>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</si>
  <si>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</si>
  <si>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</si>
  <si>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</si>
  <si>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</si>
  <si>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</si>
  <si>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</si>
  <si>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</si>
  <si>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</si>
  <si>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</si>
  <si>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</si>
  <si>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</si>
  <si>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</si>
  <si>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</si>
  <si>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</si>
  <si>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</si>
  <si>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</si>
  <si>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</si>
  <si>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</si>
  <si>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</si>
  <si>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</si>
  <si>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</si>
  <si>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</si>
  <si>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</si>
  <si>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</si>
  <si>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</si>
  <si>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</si>
  <si>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</si>
  <si>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</si>
  <si>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</si>
  <si>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</si>
  <si>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</si>
  <si>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</si>
  <si>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</si>
  <si>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</si>
  <si>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</si>
  <si>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</si>
  <si>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</si>
  <si>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</si>
  <si>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</si>
  <si>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</si>
  <si>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</si>
  <si>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</si>
  <si>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</si>
  <si>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</si>
  <si>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</si>
  <si>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</si>
  <si>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</si>
  <si>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</si>
  <si>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</si>
  <si>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</si>
  <si>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</si>
  <si>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</si>
  <si>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</si>
  <si>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</si>
  <si>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</si>
  <si>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</si>
  <si>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</si>
  <si>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</si>
  <si>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</si>
  <si>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</si>
  <si>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</si>
  <si>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</si>
  <si>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</si>
  <si>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</si>
  <si>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</si>
  <si>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</si>
  <si>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</si>
  <si>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</si>
  <si>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</si>
  <si>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</si>
  <si>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</si>
  <si>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</si>
  <si>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</si>
  <si>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</si>
  <si>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</si>
  <si>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</si>
  <si>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</si>
  <si>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</si>
  <si>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</si>
  <si>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</si>
  <si>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</si>
  <si>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</si>
  <si>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</si>
  <si>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</si>
  <si>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</si>
  <si>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</si>
  <si>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</si>
  <si>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</si>
  <si>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</si>
  <si>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</si>
  <si>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</si>
  <si>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</si>
  <si>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</si>
  <si>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</si>
  <si>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</si>
  <si>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</si>
  <si>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</si>
  <si>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</si>
  <si>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</si>
  <si>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</si>
  <si>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</si>
  <si>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</si>
  <si>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</si>
  <si>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</si>
  <si>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</si>
  <si>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</si>
  <si>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</si>
  <si>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</si>
  <si>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</si>
  <si>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</si>
  <si>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</si>
  <si>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</si>
  <si>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</si>
  <si>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</si>
  <si>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</si>
  <si>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</si>
  <si>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</si>
  <si>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</si>
  <si>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</si>
  <si>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</si>
  <si>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</si>
  <si>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</si>
  <si>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</si>
  <si>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</si>
  <si>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</si>
  <si>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</si>
  <si>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</si>
  <si>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</si>
  <si>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</si>
  <si>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</si>
  <si>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</si>
  <si>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</si>
  <si>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</si>
  <si>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</si>
  <si>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</si>
  <si>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</si>
  <si>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</si>
  <si>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</si>
  <si>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</si>
  <si>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</si>
  <si>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</si>
  <si>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</si>
  <si>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</si>
  <si>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</si>
  <si>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</si>
  <si>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</si>
  <si>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</si>
  <si>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</si>
  <si>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</si>
  <si>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</si>
  <si>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</si>
  <si>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</si>
  <si>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</si>
  <si>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</si>
  <si>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</si>
  <si>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</si>
  <si>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</si>
  <si>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</si>
  <si>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</si>
  <si>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</si>
  <si>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</si>
  <si>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</si>
  <si>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</si>
  <si>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</si>
  <si>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</si>
  <si>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</si>
  <si>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</si>
  <si>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</si>
  <si>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</si>
  <si>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</si>
  <si>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</si>
  <si>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</si>
  <si>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</si>
  <si>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</si>
  <si>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</si>
  <si>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</si>
  <si>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</si>
  <si>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</si>
  <si>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</si>
  <si>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</si>
  <si>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</si>
  <si>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</si>
  <si>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</si>
  <si>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</si>
  <si>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</si>
  <si>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</si>
  <si>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</si>
  <si>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</si>
  <si>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</si>
  <si>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</si>
  <si>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</si>
  <si>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</si>
  <si>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</si>
  <si>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</si>
  <si>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</si>
  <si>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</si>
  <si>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</si>
  <si>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</si>
  <si>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</si>
  <si>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</si>
  <si>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</si>
  <si>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</si>
  <si>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</si>
  <si>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</si>
  <si>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</si>
  <si>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</si>
  <si>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</si>
  <si>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</si>
  <si>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</si>
  <si>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</si>
  <si>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</si>
  <si>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</si>
  <si>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</si>
  <si>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</si>
  <si>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</si>
  <si>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</si>
  <si>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</si>
  <si>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</si>
  <si>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</si>
  <si>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</si>
  <si>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</si>
  <si>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</si>
  <si>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</si>
  <si>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</si>
  <si>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</si>
  <si>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</si>
  <si>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</si>
  <si>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</si>
  <si>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</si>
  <si>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</si>
  <si>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</si>
  <si>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</si>
  <si>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</si>
  <si>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</si>
  <si>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</si>
  <si>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</si>
  <si>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</si>
  <si>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</si>
  <si>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</si>
  <si>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</si>
  <si>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</si>
  <si>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</si>
  <si>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</si>
  <si>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</si>
  <si>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</si>
  <si>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</si>
  <si>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</si>
  <si>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</si>
  <si>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</si>
  <si>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</si>
  <si>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</si>
  <si>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</si>
  <si>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</si>
  <si>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</si>
  <si>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</si>
  <si>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</si>
  <si>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</si>
  <si>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</si>
  <si>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</si>
  <si>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</si>
  <si>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</si>
  <si>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</si>
  <si>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</si>
  <si>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</si>
  <si>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</si>
  <si>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</si>
  <si>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</si>
  <si>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</si>
  <si>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</si>
  <si>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</si>
  <si>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</si>
  <si>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</si>
  <si>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</si>
  <si>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</si>
  <si>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</si>
  <si>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</si>
  <si>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</si>
  <si>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</si>
  <si>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</si>
  <si>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</si>
  <si>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</si>
  <si>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</si>
  <si>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</si>
  <si>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</si>
  <si>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</si>
  <si>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</si>
  <si>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</si>
  <si>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</si>
  <si>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</si>
  <si>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</si>
  <si>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</si>
  <si>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</si>
  <si>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</si>
  <si>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</si>
  <si>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</si>
  <si>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</si>
  <si>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</si>
  <si>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</si>
  <si>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</si>
  <si>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</si>
  <si>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</si>
  <si>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</si>
  <si>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</si>
  <si>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</si>
  <si>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</si>
  <si>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</si>
  <si>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</si>
  <si>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</si>
  <si>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</si>
  <si>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</si>
  <si>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</si>
  <si>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</si>
  <si>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</si>
  <si>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</si>
  <si>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</si>
  <si>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</si>
  <si>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</si>
  <si>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</si>
  <si>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</si>
  <si>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</si>
  <si>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</si>
  <si>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</si>
  <si>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</si>
  <si>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</si>
  <si>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</si>
  <si>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</si>
  <si>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</si>
  <si>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</si>
  <si>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</si>
  <si>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</si>
  <si>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</si>
  <si>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</si>
  <si>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</si>
  <si>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</si>
  <si>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</si>
  <si>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</si>
  <si>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</si>
  <si>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</si>
  <si>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</si>
  <si>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</si>
  <si>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</si>
  <si>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</si>
  <si>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</si>
  <si>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</si>
  <si>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</si>
  <si>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</si>
  <si>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</si>
  <si>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</si>
  <si>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</si>
  <si>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</si>
  <si>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</si>
  <si>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</si>
  <si>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</si>
  <si>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</si>
  <si>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</si>
  <si>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</si>
  <si>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</si>
  <si>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</si>
  <si>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</si>
  <si>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</si>
  <si>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</si>
  <si>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</si>
  <si>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</si>
  <si>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</si>
  <si>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</si>
  <si>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</si>
  <si>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</si>
  <si>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</si>
  <si>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</si>
  <si>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</si>
  <si>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</si>
  <si>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</si>
  <si>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</si>
  <si>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</si>
  <si>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</si>
  <si>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</si>
  <si>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</si>
  <si>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</si>
  <si>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</si>
  <si>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</si>
  <si>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</si>
  <si>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</si>
  <si>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</si>
  <si>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</si>
  <si>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</si>
  <si>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</si>
  <si>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</si>
  <si>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</si>
  <si>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</si>
  <si>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</si>
  <si>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</si>
  <si>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</si>
  <si>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</si>
  <si>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</si>
  <si>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</si>
  <si>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</si>
  <si>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</si>
  <si>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</si>
  <si>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</si>
  <si>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</si>
  <si>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</si>
  <si>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</si>
  <si>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</si>
  <si>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</si>
  <si>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</si>
  <si>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</si>
  <si>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</si>
  <si>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</si>
  <si>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</si>
  <si>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</si>
  <si>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</si>
  <si>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</si>
  <si>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</si>
  <si>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</si>
  <si>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</si>
  <si>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</si>
  <si>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</si>
  <si>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</si>
  <si>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</si>
  <si>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</si>
  <si>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</si>
  <si>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</si>
  <si>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</si>
  <si>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</si>
  <si>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</si>
  <si>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</si>
  <si>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</si>
  <si>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</si>
  <si>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</si>
  <si>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</si>
  <si>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</si>
  <si>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</si>
  <si>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</si>
  <si>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</si>
  <si>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</si>
  <si>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</si>
  <si>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</si>
  <si>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</si>
  <si>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</si>
  <si>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</si>
  <si>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</si>
  <si>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</si>
  <si>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</si>
  <si>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</si>
  <si>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</si>
  <si>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</si>
  <si>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</si>
  <si>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</si>
  <si>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</si>
  <si>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</si>
  <si>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</si>
  <si>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</si>
  <si>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</si>
  <si>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</si>
  <si>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</si>
  <si>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</si>
  <si>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</si>
  <si>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</si>
  <si>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</si>
  <si>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</si>
  <si>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</si>
  <si>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</si>
  <si>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</si>
  <si>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</si>
  <si>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</si>
  <si>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</si>
  <si>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</si>
  <si>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</si>
  <si>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</si>
  <si>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</si>
  <si>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</si>
  <si>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</si>
  <si>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</si>
  <si>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</si>
  <si>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</si>
  <si>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</si>
  <si>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</si>
  <si>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</si>
  <si>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</si>
  <si>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</si>
  <si>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</si>
  <si>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</si>
  <si>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</si>
  <si>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</si>
  <si>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</si>
  <si>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</si>
  <si>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</si>
  <si>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</si>
  <si>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</si>
  <si>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</si>
  <si>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</si>
  <si>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</si>
  <si>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</si>
  <si>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</si>
  <si>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</si>
  <si>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</si>
  <si>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</si>
  <si>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</si>
  <si>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</si>
  <si>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</si>
  <si>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</si>
  <si>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</si>
  <si>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</si>
  <si>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</si>
  <si>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</si>
  <si>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</si>
  <si>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</si>
  <si>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</si>
  <si>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</si>
  <si>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</si>
  <si>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</si>
  <si>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</si>
  <si>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</si>
  <si>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</si>
  <si>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</si>
  <si>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</si>
  <si>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</si>
  <si>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</si>
  <si>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</si>
  <si>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</si>
  <si>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</si>
  <si>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</si>
  <si>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</si>
  <si>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</si>
  <si>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</si>
  <si>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</si>
  <si>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</si>
  <si>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</si>
  <si>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</si>
  <si>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</si>
  <si>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</si>
  <si>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</si>
  <si>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</si>
  <si>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</si>
  <si>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</si>
  <si>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</si>
  <si>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</si>
  <si>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</si>
  <si>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</si>
  <si>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</si>
  <si>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</si>
  <si>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</si>
  <si>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</si>
  <si>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</si>
  <si>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</si>
  <si>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</si>
  <si>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</si>
  <si>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</si>
  <si>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</si>
  <si>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</si>
  <si>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</si>
  <si>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</si>
  <si>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</si>
  <si>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</si>
  <si>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</si>
  <si>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</si>
  <si>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</si>
  <si>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</si>
  <si>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</si>
  <si>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</si>
  <si>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</si>
  <si>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</si>
  <si>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</si>
  <si>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</si>
  <si>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</si>
  <si>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</si>
  <si>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</si>
  <si>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</si>
  <si>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</si>
  <si>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</si>
  <si>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</si>
  <si>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</si>
  <si>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</si>
  <si>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</si>
  <si>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</si>
  <si>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</si>
  <si>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</si>
  <si>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</si>
  <si>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</si>
  <si>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</si>
  <si>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</si>
  <si>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</si>
  <si>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</si>
  <si>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</si>
  <si>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</si>
  <si>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</si>
  <si>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</si>
  <si>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</si>
  <si>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</si>
  <si>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</si>
  <si>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</si>
  <si>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</si>
  <si>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</si>
  <si>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</si>
  <si>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</si>
  <si>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</si>
  <si>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</si>
  <si>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</si>
  <si>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</si>
  <si>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</si>
  <si>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</si>
  <si>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</si>
  <si>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</si>
  <si>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</si>
  <si>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</si>
  <si>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</si>
  <si>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</si>
  <si>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</si>
  <si>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</si>
  <si>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</si>
  <si>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</si>
  <si>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</si>
  <si>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</si>
  <si>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</si>
  <si>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</si>
  <si>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</si>
  <si>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</si>
  <si>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</si>
  <si>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</si>
  <si>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</si>
  <si>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</si>
  <si>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</si>
  <si>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</si>
  <si>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</si>
  <si>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</si>
  <si>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</si>
  <si>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</si>
  <si>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</si>
  <si>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</si>
  <si>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</si>
  <si>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</si>
  <si>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</si>
  <si>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</si>
  <si>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</si>
  <si>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</si>
  <si>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</si>
  <si>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</si>
  <si>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</si>
  <si>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</si>
  <si>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</si>
  <si>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</si>
  <si>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</si>
  <si>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</si>
  <si>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</si>
  <si>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</si>
  <si>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</si>
  <si>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</si>
  <si>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</si>
  <si>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</si>
  <si>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</si>
  <si>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</si>
  <si>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</si>
  <si>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</si>
  <si>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</si>
  <si>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</si>
  <si>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</si>
  <si>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</si>
  <si>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</si>
  <si>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</si>
  <si>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</si>
  <si>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</si>
  <si>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</si>
  <si>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</si>
  <si>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</si>
  <si>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</si>
  <si>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</si>
  <si>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</si>
  <si>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</si>
  <si>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</si>
  <si>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</si>
  <si>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</si>
  <si>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</si>
  <si>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</si>
  <si>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</si>
  <si>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</si>
  <si>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</si>
  <si>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</si>
  <si>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</si>
  <si>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</si>
  <si>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</si>
  <si>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</si>
  <si>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</si>
  <si>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</si>
  <si>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</si>
  <si>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</si>
  <si>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</si>
  <si>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</si>
  <si>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</si>
  <si>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</si>
  <si>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</si>
  <si>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</si>
  <si>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</si>
  <si>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</si>
  <si>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</si>
  <si>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</si>
  <si>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</si>
  <si>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</si>
  <si>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</si>
  <si>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</si>
  <si>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</si>
  <si>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</si>
  <si>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</si>
  <si>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</si>
  <si>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</si>
  <si>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</si>
  <si>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</si>
  <si>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</si>
  <si>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</si>
  <si>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</si>
  <si>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</si>
  <si>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</si>
  <si>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</si>
  <si>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</si>
  <si>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</si>
  <si>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</si>
  <si>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</si>
  <si>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</si>
  <si>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</si>
  <si>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</si>
  <si>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</si>
  <si>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</si>
  <si>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</si>
  <si>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</si>
  <si>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</si>
  <si>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</si>
  <si>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</si>
  <si>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</si>
  <si>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</si>
  <si>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</si>
  <si>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</si>
  <si>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</si>
  <si>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</si>
  <si>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</si>
  <si>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</si>
  <si>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</si>
  <si>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</si>
  <si>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</si>
  <si>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</si>
  <si>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</si>
  <si>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</si>
  <si>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</si>
  <si>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</si>
  <si>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</si>
  <si>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</si>
  <si>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</si>
  <si>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</si>
  <si>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</si>
  <si>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</si>
  <si>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</si>
  <si>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</si>
  <si>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</si>
  <si>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</si>
  <si>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</si>
  <si>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</si>
  <si>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</si>
  <si>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</si>
  <si>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</si>
  <si>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</si>
  <si>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</si>
  <si>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</si>
  <si>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</si>
  <si>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</si>
  <si>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</si>
  <si>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</si>
  <si>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</si>
  <si>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</si>
  <si>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</si>
  <si>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</si>
  <si>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</si>
  <si>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</si>
  <si>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</si>
  <si>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</si>
  <si>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</si>
  <si>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</si>
  <si>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</si>
  <si>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</si>
  <si>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</si>
  <si>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</si>
  <si>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</si>
  <si>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</si>
  <si>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</si>
  <si>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</si>
  <si>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</si>
  <si>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</si>
  <si>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</si>
  <si>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</si>
  <si>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</si>
  <si>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</si>
  <si>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</si>
  <si>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</si>
  <si>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</si>
  <si>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</si>
  <si>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</si>
  <si>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</si>
  <si>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</si>
  <si>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</si>
  <si>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</si>
  <si>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</si>
  <si>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</si>
  <si>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</si>
  <si>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</si>
  <si>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</si>
  <si>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</si>
  <si>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</si>
  <si>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</si>
  <si>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</si>
  <si>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</si>
  <si>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</si>
  <si>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</si>
  <si>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</si>
  <si>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</si>
  <si>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</si>
  <si>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</si>
  <si>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</si>
  <si>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</si>
  <si>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</si>
  <si>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</si>
  <si>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</si>
  <si>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</si>
  <si>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</si>
  <si>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</si>
  <si>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</si>
  <si>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</si>
  <si>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</si>
  <si>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</si>
  <si>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</si>
  <si>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</si>
  <si>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</si>
  <si>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</si>
  <si>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</si>
  <si>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</si>
  <si>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</si>
  <si>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</si>
  <si>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</si>
  <si>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</si>
  <si>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</si>
  <si>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</si>
  <si>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</si>
  <si>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</si>
  <si>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</si>
  <si>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</si>
  <si>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</si>
  <si>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</si>
  <si>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</si>
  <si>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</si>
  <si>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</si>
  <si>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</si>
  <si>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</si>
  <si>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</si>
  <si>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</si>
  <si>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</si>
  <si>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</si>
  <si>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</si>
  <si>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</si>
  <si>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</si>
  <si>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</si>
  <si>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</si>
  <si>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</si>
  <si>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</si>
  <si>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</si>
  <si>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</si>
  <si>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</si>
  <si>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</si>
  <si>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</si>
  <si>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</si>
  <si>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</si>
  <si>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</si>
  <si>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</si>
  <si>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</si>
  <si>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</si>
  <si>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</si>
  <si>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</si>
  <si>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</si>
  <si>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</si>
  <si>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</si>
  <si>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</si>
  <si>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</si>
  <si>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</si>
  <si>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</si>
  <si>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</si>
  <si>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</si>
  <si>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</si>
  <si>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</si>
  <si>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</si>
  <si>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</si>
  <si>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</si>
  <si>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</si>
  <si>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</si>
  <si>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</si>
  <si>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</si>
  <si>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</si>
  <si>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</si>
  <si>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</si>
  <si>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</si>
  <si>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</si>
  <si>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</si>
  <si>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</si>
  <si>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</si>
  <si>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</si>
  <si>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</si>
  <si>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</si>
  <si>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</si>
  <si>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</si>
  <si>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</si>
  <si>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</si>
  <si>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</si>
  <si>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</si>
  <si>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</si>
  <si>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</si>
  <si>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</si>
  <si>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</si>
  <si>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</si>
  <si>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</si>
  <si>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</si>
  <si>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</si>
  <si>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</si>
  <si>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</si>
  <si>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</si>
  <si>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</si>
  <si>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</si>
  <si>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</si>
  <si>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</si>
  <si>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</si>
  <si>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</si>
  <si>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</si>
  <si>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</si>
  <si>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</si>
  <si>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</si>
  <si>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</si>
  <si>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</si>
  <si>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</si>
  <si>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</si>
  <si>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</si>
  <si>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</si>
  <si>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</si>
  <si>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</si>
  <si>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</si>
  <si>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</si>
  <si>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</si>
  <si>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</si>
  <si>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</si>
  <si>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</si>
  <si>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</si>
  <si>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</si>
  <si>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</si>
  <si>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</si>
  <si>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</si>
  <si>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</si>
  <si>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</si>
  <si>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</si>
  <si>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</si>
  <si>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</si>
  <si>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</si>
  <si>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</si>
  <si>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</si>
  <si>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</si>
  <si>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</si>
  <si>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</si>
  <si>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</si>
  <si>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</si>
  <si>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</si>
  <si>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</si>
  <si>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</si>
  <si>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</si>
  <si>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</si>
  <si>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</si>
  <si>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</si>
  <si>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</si>
  <si>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</si>
  <si>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</si>
  <si>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</si>
  <si>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</si>
  <si>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</si>
  <si>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</si>
  <si>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</si>
  <si>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</si>
  <si>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</si>
  <si>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</si>
  <si>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</si>
  <si>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</si>
  <si>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</si>
  <si>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</si>
  <si>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</si>
  <si>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</si>
  <si>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</si>
  <si>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</si>
  <si>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</si>
  <si>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</si>
  <si>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</si>
  <si>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</si>
  <si>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</si>
  <si>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</si>
  <si>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</si>
  <si>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</si>
  <si>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</si>
  <si>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</si>
  <si>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</si>
  <si>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</si>
  <si>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</si>
  <si>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</si>
  <si>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</si>
  <si>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</si>
  <si>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</si>
  <si>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</si>
  <si>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</si>
  <si>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</si>
  <si>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</si>
  <si>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</si>
  <si>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</si>
  <si>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</si>
  <si>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</si>
  <si>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</si>
  <si>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</si>
  <si>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</si>
  <si>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</si>
  <si>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</si>
  <si>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</si>
  <si>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</si>
  <si>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</si>
  <si>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</si>
  <si>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</si>
  <si>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</si>
  <si>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</si>
  <si>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</si>
  <si>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</si>
  <si>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</si>
  <si>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</si>
  <si>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</si>
  <si>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</si>
  <si>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</si>
  <si>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</si>
  <si>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</si>
  <si>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</si>
  <si>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</si>
  <si>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</si>
  <si>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</si>
  <si>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</si>
  <si>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</si>
  <si>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</si>
  <si>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</si>
  <si>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</si>
  <si>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</si>
  <si>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</si>
  <si>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</si>
  <si>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</si>
  <si>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</si>
  <si>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</si>
  <si>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</si>
  <si>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</si>
  <si>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</si>
  <si>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</si>
  <si>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</si>
  <si>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</si>
  <si>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</si>
  <si>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</si>
  <si>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</si>
  <si>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</si>
  <si>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</si>
  <si>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</si>
  <si>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</si>
  <si>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</si>
  <si>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</si>
  <si>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</si>
  <si>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</si>
  <si>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</si>
  <si>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</si>
  <si>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</si>
  <si>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</si>
  <si>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</si>
  <si>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</si>
  <si>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</si>
  <si>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</si>
  <si>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</si>
  <si>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</si>
  <si>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</si>
  <si>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</si>
  <si>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</si>
  <si>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</si>
  <si>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</si>
  <si>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</si>
  <si>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</si>
  <si>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</si>
  <si>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</si>
  <si>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</si>
  <si>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</si>
  <si>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</si>
  <si>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</si>
  <si>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</si>
  <si>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</si>
  <si>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</si>
  <si>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</si>
  <si>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</si>
  <si>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</si>
  <si>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</si>
  <si>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</si>
  <si>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</si>
  <si>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</si>
  <si>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</si>
  <si>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</si>
  <si>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</si>
  <si>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</si>
  <si>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</si>
  <si>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</si>
  <si>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</si>
  <si>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</si>
  <si>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</si>
  <si>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</si>
  <si>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</si>
  <si>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</si>
  <si>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</si>
  <si>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</si>
  <si>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</si>
  <si>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</si>
  <si>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</si>
  <si>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</si>
  <si>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</si>
  <si>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</si>
  <si>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</si>
  <si>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</si>
  <si>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</si>
  <si>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</si>
  <si>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</si>
  <si>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</si>
  <si>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</si>
  <si>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</si>
  <si>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</si>
  <si>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</si>
  <si>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</si>
  <si>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</si>
  <si>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</si>
  <si>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</si>
  <si>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</si>
  <si>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</si>
  <si>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</si>
  <si>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</si>
  <si>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</si>
  <si>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</si>
  <si>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</si>
  <si>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</si>
  <si>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</si>
  <si>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</si>
  <si>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</si>
  <si>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</si>
  <si>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</si>
  <si>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</si>
  <si>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</si>
  <si>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</si>
  <si>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</si>
  <si>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</si>
  <si>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</si>
  <si>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</si>
  <si>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</si>
  <si>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</si>
  <si>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</si>
  <si>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</si>
  <si>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</si>
  <si>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</si>
  <si>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</si>
  <si>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</si>
  <si>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</si>
  <si>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</si>
  <si>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</si>
  <si>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</si>
  <si>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</si>
  <si>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</si>
  <si>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</si>
  <si>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</si>
  <si>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</si>
  <si>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</si>
  <si>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</si>
  <si>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</si>
  <si>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</si>
  <si>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</si>
  <si>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</si>
  <si>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</si>
  <si>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</si>
  <si>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</si>
  <si>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</si>
  <si>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</si>
  <si>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</si>
  <si>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</si>
  <si>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</si>
  <si>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</si>
  <si>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</si>
  <si>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</si>
  <si>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</si>
  <si>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</si>
  <si>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</si>
  <si>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</si>
  <si>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</si>
  <si>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</si>
  <si>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</si>
  <si>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</si>
  <si>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</si>
  <si>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</si>
  <si>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</si>
  <si>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</si>
  <si>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</si>
  <si>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</si>
  <si>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</si>
  <si>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</si>
  <si>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</si>
  <si>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</si>
  <si>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</si>
  <si>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</si>
  <si>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</si>
  <si>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</si>
  <si>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</si>
  <si>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</si>
  <si>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</si>
  <si>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</si>
  <si>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</si>
  <si>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</si>
  <si>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</si>
  <si>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</si>
  <si>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</si>
  <si>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</si>
  <si>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</si>
  <si>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</si>
  <si>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</si>
  <si>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</si>
  <si>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</si>
  <si>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</si>
  <si>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</si>
  <si>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</si>
  <si>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</si>
  <si>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</si>
  <si>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</si>
  <si>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</si>
  <si>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</si>
  <si>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</si>
  <si>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</si>
  <si>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</si>
  <si>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</si>
  <si>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</si>
  <si>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</si>
  <si>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</si>
  <si>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</si>
  <si>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</si>
  <si>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</si>
  <si>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</si>
  <si>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</si>
  <si>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</si>
  <si>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</si>
  <si>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</si>
  <si>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</si>
  <si>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</si>
  <si>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</si>
  <si>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</si>
  <si>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</si>
  <si>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</si>
  <si>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</si>
  <si>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</si>
  <si>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</si>
  <si>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</si>
  <si>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</si>
  <si>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</si>
  <si>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</si>
  <si>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</si>
  <si>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</si>
  <si>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</si>
  <si>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</si>
  <si>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</si>
  <si>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</si>
  <si>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</si>
  <si>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</si>
  <si>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</si>
  <si>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</si>
  <si>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</si>
  <si>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</si>
  <si>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</si>
  <si>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</si>
  <si>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</si>
  <si>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</si>
  <si>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</si>
  <si>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</si>
  <si>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</si>
  <si>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</si>
  <si>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</si>
  <si>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</si>
  <si>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</si>
  <si>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</si>
  <si>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</si>
  <si>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</si>
  <si>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</si>
  <si>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</si>
  <si>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</si>
  <si>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</si>
  <si>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</si>
  <si>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</si>
  <si>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</si>
  <si>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</si>
  <si>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</si>
  <si>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</si>
  <si>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</si>
  <si>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</si>
  <si>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</si>
  <si>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</si>
  <si>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</si>
  <si>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</si>
  <si>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</si>
  <si>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</si>
  <si>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</si>
  <si>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</si>
  <si>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</si>
  <si>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</si>
  <si>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</si>
  <si>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</si>
  <si>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</si>
  <si>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</si>
  <si>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</si>
  <si>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</si>
  <si>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</si>
  <si>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</si>
  <si>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</si>
  <si>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</si>
  <si>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</si>
  <si>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</si>
  <si>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</si>
  <si>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</si>
  <si>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</si>
  <si>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</si>
  <si>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</si>
  <si>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</si>
  <si>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</si>
  <si>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</si>
  <si>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</si>
  <si>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</si>
  <si>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</si>
  <si>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</si>
  <si>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</si>
  <si>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</si>
  <si>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</si>
  <si>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</si>
  <si>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</si>
  <si>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</si>
  <si>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</si>
  <si>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</si>
  <si>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</si>
  <si>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</si>
  <si>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</si>
  <si>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</si>
  <si>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</si>
  <si>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</si>
  <si>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</si>
  <si>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</si>
  <si>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</si>
  <si>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</si>
  <si>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</si>
  <si>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</si>
  <si>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</si>
  <si>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</si>
  <si>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</si>
  <si>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</si>
  <si>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</si>
  <si>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</si>
  <si>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</si>
  <si>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</si>
  <si>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</si>
  <si>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</si>
  <si>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</si>
  <si>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</si>
  <si>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</si>
  <si>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</si>
  <si>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</si>
  <si>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</si>
  <si>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</si>
  <si>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</si>
  <si>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</si>
  <si>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</si>
  <si>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</si>
  <si>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</si>
  <si>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</si>
  <si>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</si>
  <si>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</si>
  <si>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</si>
  <si>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</si>
  <si>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</si>
  <si>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</si>
  <si>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</si>
  <si>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</si>
  <si>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</si>
  <si>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</si>
  <si>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</si>
  <si>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</si>
  <si>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</si>
  <si>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</si>
  <si>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</si>
  <si>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</si>
  <si>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</si>
  <si>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</si>
  <si>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</si>
  <si>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</si>
  <si>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</si>
  <si>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</si>
  <si>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</si>
  <si>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</si>
  <si>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</si>
  <si>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</si>
  <si>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</si>
  <si>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</si>
  <si>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</si>
  <si>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</si>
  <si>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</si>
  <si>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</si>
  <si>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</si>
  <si>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</si>
  <si>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</si>
  <si>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</si>
  <si>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</si>
  <si>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</si>
  <si>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</si>
  <si>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</si>
  <si>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</si>
  <si>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</si>
  <si>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</si>
  <si>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</si>
  <si>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</si>
  <si>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</si>
  <si>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</si>
  <si>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</si>
  <si>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</si>
  <si>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</si>
  <si>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</si>
  <si>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</si>
  <si>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</si>
  <si>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</si>
  <si>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</si>
  <si>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</si>
  <si>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</si>
  <si>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</si>
  <si>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</si>
  <si>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</si>
  <si>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</si>
  <si>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</si>
  <si>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</si>
  <si>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</si>
  <si>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</si>
  <si>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</si>
  <si>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</si>
  <si>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</si>
  <si>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</si>
  <si>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</si>
  <si>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</si>
  <si>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</si>
  <si>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</si>
  <si>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</si>
  <si>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</si>
  <si>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</si>
  <si>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</si>
  <si>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</si>
  <si>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</si>
  <si>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</si>
  <si>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</si>
  <si>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</si>
  <si>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</si>
  <si>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</si>
  <si>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</si>
  <si>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</si>
  <si>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</si>
  <si>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</si>
  <si>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</si>
  <si>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</si>
  <si>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</si>
  <si>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</si>
  <si>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</si>
  <si>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</si>
  <si>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</si>
  <si>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</si>
  <si>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</si>
  <si>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</si>
  <si>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</si>
  <si>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</si>
  <si>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</si>
  <si>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</si>
  <si>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</si>
  <si>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</si>
  <si>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</si>
  <si>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</si>
  <si>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</si>
  <si>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</si>
  <si>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</si>
  <si>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</si>
  <si>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</si>
  <si>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</si>
  <si>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</si>
  <si>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</si>
  <si>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</si>
  <si>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</si>
  <si>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</si>
  <si>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</si>
  <si>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</si>
  <si>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</si>
  <si>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</si>
  <si>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</si>
  <si>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</si>
  <si>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</si>
  <si>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</si>
  <si>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</si>
  <si>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</si>
  <si>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</si>
  <si>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</si>
  <si>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</si>
  <si>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</si>
  <si>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</si>
  <si>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</si>
  <si>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</si>
  <si>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</si>
  <si>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</si>
  <si>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</si>
  <si>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</si>
  <si>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</si>
  <si>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</si>
  <si>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</si>
  <si>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</si>
  <si>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</si>
  <si>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</si>
  <si>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</si>
  <si>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</si>
  <si>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</si>
  <si>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</si>
  <si>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</si>
  <si>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</si>
  <si>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</si>
  <si>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</si>
  <si>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</si>
  <si>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</si>
  <si>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</si>
  <si>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</si>
  <si>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</si>
  <si>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</si>
  <si>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</si>
  <si>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</si>
  <si>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</si>
  <si>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</si>
  <si>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</si>
  <si>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</si>
  <si>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</si>
  <si>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</si>
  <si>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</si>
  <si>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</si>
  <si>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</si>
  <si>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</si>
  <si>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</si>
  <si>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</si>
  <si>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</si>
  <si>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</si>
  <si>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</si>
  <si>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</si>
  <si>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</si>
  <si>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</si>
  <si>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</si>
  <si>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</si>
  <si>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</si>
  <si>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</si>
  <si>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</si>
  <si>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</si>
  <si>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</si>
  <si>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</si>
  <si>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</si>
  <si>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</si>
  <si>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</si>
  <si>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</si>
  <si>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</si>
  <si>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</si>
  <si>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</si>
  <si>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</si>
  <si>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</si>
  <si>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</si>
  <si>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</si>
  <si>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</si>
  <si>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</si>
  <si>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</si>
  <si>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</si>
  <si>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</si>
  <si>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</si>
  <si>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</si>
  <si>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</si>
  <si>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</si>
  <si>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</si>
  <si>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</si>
  <si>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</si>
  <si>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</si>
  <si>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</si>
  <si>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</si>
  <si>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</si>
  <si>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</si>
  <si>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</si>
  <si>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</si>
  <si>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</si>
  <si>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</si>
  <si>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</si>
  <si>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</si>
  <si>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</si>
  <si>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</si>
  <si>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</si>
  <si>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</si>
  <si>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</si>
  <si>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</si>
  <si>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</si>
  <si>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</si>
  <si>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</si>
  <si>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</si>
  <si>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</si>
  <si>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</si>
  <si>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</si>
  <si>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</si>
  <si>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</si>
  <si>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</si>
  <si>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</si>
  <si>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</si>
  <si>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</si>
  <si>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</si>
  <si>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</si>
  <si>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</si>
  <si>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</si>
  <si>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</si>
  <si>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</si>
  <si>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</si>
  <si>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</si>
  <si>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</si>
  <si>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</si>
  <si>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</si>
  <si>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</si>
  <si>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</si>
  <si>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</si>
  <si>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</si>
  <si>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</si>
  <si>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</si>
  <si>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</si>
  <si>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</si>
  <si>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</si>
  <si>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</si>
  <si>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</si>
  <si>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</si>
  <si>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</si>
  <si>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</si>
  <si>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</si>
  <si>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</si>
  <si>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</si>
  <si>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</si>
  <si>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</si>
  <si>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</si>
  <si>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</si>
  <si>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</si>
  <si>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</si>
  <si>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</si>
  <si>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</si>
  <si>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</si>
  <si>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</si>
  <si>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</si>
  <si>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</si>
  <si>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</si>
  <si>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</si>
  <si>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</si>
  <si>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</si>
  <si>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</si>
  <si>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</si>
  <si>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</si>
  <si>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</si>
  <si>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</si>
  <si>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</si>
  <si>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</si>
  <si>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</si>
  <si>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</si>
  <si>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</si>
  <si>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</si>
  <si>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</si>
  <si>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</si>
  <si>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</si>
  <si>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</si>
  <si>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</si>
  <si>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</si>
  <si>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</si>
  <si>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</si>
  <si>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</si>
  <si>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</si>
  <si>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</si>
  <si>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</si>
  <si>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</si>
  <si>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</si>
  <si>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</si>
  <si>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</si>
  <si>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</si>
  <si>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</si>
  <si>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</si>
  <si>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</si>
  <si>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</si>
  <si>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</si>
  <si>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</si>
  <si>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</si>
  <si>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</si>
  <si>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</si>
  <si>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</si>
  <si>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</si>
  <si>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</si>
  <si>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</si>
  <si>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</si>
  <si>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</si>
  <si>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</si>
  <si>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</si>
  <si>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</si>
  <si>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</si>
  <si>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</si>
  <si>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</si>
  <si>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</si>
  <si>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</si>
  <si>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</si>
  <si>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</si>
  <si>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</si>
  <si>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</si>
  <si>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</si>
  <si>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</si>
  <si>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</si>
  <si>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</si>
  <si>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</si>
  <si>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</si>
  <si>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</si>
  <si>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</si>
  <si>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</si>
  <si>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</si>
  <si>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</si>
  <si>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</si>
  <si>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</si>
  <si>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</si>
  <si>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</si>
  <si>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</si>
  <si>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</si>
  <si>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</si>
  <si>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</si>
  <si>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</si>
  <si>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</si>
  <si>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</si>
  <si>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</si>
  <si>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</si>
  <si>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</si>
  <si>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</si>
  <si>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</si>
  <si>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</si>
  <si>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</si>
  <si>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</si>
  <si>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</si>
  <si>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</si>
  <si>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</si>
  <si>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</si>
  <si>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</si>
  <si>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</si>
  <si>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</si>
  <si>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</si>
  <si>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</si>
  <si>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</si>
  <si>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</si>
  <si>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</si>
  <si>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</si>
  <si>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</si>
  <si>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</si>
  <si>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</si>
  <si>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</si>
  <si>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</si>
  <si>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</si>
  <si>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</si>
  <si>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</si>
  <si>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</si>
  <si>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</si>
  <si>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</si>
  <si>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</si>
  <si>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</si>
  <si>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</si>
  <si>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</si>
  <si>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</si>
  <si>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</si>
  <si>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</si>
  <si>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</si>
  <si>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</si>
  <si>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</si>
  <si>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</si>
  <si>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</si>
  <si>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</si>
  <si>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</si>
  <si>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</si>
  <si>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</si>
  <si>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</si>
  <si>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</si>
  <si>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</si>
  <si>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</si>
  <si>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</si>
  <si>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</si>
  <si>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</si>
  <si>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</si>
  <si>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</si>
  <si>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</si>
  <si>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</si>
  <si>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</si>
  <si>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</si>
  <si>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</si>
  <si>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</si>
  <si>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</si>
  <si>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</si>
  <si>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</si>
  <si>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</si>
  <si>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</si>
  <si>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</si>
  <si>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</si>
  <si>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</si>
  <si>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</si>
  <si>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</si>
  <si>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</si>
  <si>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</si>
  <si>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</si>
  <si>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</si>
  <si>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</si>
  <si>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</si>
  <si>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</si>
  <si>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</si>
  <si>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</si>
  <si>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</si>
  <si>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</si>
  <si>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</si>
  <si>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</si>
  <si>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</si>
  <si>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</si>
  <si>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</si>
  <si>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</si>
  <si>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</si>
  <si>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</si>
  <si>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</si>
  <si>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</si>
  <si>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</si>
  <si>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</si>
  <si>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</si>
  <si>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</si>
  <si>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</si>
  <si>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</si>
  <si>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</si>
  <si>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</si>
  <si>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</si>
  <si>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</si>
  <si>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</si>
  <si>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</si>
  <si>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</si>
  <si>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</si>
  <si>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</si>
  <si>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</si>
  <si>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</si>
  <si>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</si>
  <si>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</si>
  <si>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</si>
  <si>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</si>
  <si>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</si>
  <si>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</si>
  <si>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</si>
  <si>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</si>
  <si>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</si>
  <si>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</si>
  <si>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</si>
  <si>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</si>
  <si>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</si>
  <si>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</si>
  <si>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</si>
  <si>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</si>
  <si>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</si>
  <si>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</si>
  <si>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</si>
  <si>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</si>
  <si>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</si>
  <si>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</si>
  <si>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</si>
  <si>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</si>
  <si>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</si>
  <si>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</si>
  <si>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</si>
  <si>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</si>
  <si>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</si>
  <si>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</si>
  <si>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</si>
  <si>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</si>
  <si>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</si>
  <si>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</si>
  <si>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</si>
  <si>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</si>
  <si>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</si>
  <si>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</si>
  <si>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</si>
  <si>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</si>
  <si>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</si>
  <si>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</si>
  <si>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</si>
  <si>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</si>
  <si>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</si>
  <si>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</si>
  <si>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</si>
  <si>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</si>
  <si>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</si>
  <si>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</si>
  <si>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</si>
  <si>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</si>
  <si>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</si>
  <si>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</si>
  <si>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</si>
  <si>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</si>
  <si>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</si>
  <si>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</si>
  <si>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</si>
  <si>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</si>
  <si>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</si>
  <si>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</si>
  <si>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</si>
  <si>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</si>
  <si>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</si>
  <si>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</si>
  <si>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</si>
  <si>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</si>
  <si>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</si>
  <si>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</si>
  <si>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</si>
  <si>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</si>
  <si>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</si>
  <si>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</si>
  <si>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</si>
  <si>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</si>
  <si>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</si>
  <si>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</si>
  <si>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</si>
  <si>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</si>
  <si>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</si>
  <si>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</si>
  <si>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</si>
  <si>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</si>
  <si>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</si>
  <si>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</si>
  <si>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</si>
  <si>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</si>
  <si>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</si>
  <si>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</si>
  <si>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</si>
  <si>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</si>
  <si>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</si>
  <si>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</si>
  <si>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</si>
  <si>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</si>
  <si>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</si>
  <si>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</si>
  <si>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</si>
  <si>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</si>
  <si>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</si>
  <si>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</si>
  <si>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</si>
  <si>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</si>
  <si>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</si>
  <si>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</si>
  <si>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</si>
  <si>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</si>
  <si>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</si>
  <si>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</si>
  <si>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</si>
  <si>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</si>
  <si>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</si>
  <si>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</si>
  <si>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</si>
  <si>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</si>
  <si>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</si>
  <si>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</si>
  <si>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</si>
  <si>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</si>
  <si>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</si>
  <si>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</si>
  <si>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</si>
  <si>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</si>
  <si>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</si>
  <si>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</si>
  <si>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</si>
  <si>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</si>
  <si>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</si>
  <si>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</si>
  <si>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</si>
  <si>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</si>
  <si>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</si>
  <si>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</si>
  <si>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</si>
  <si>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</si>
  <si>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</si>
  <si>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</si>
  <si>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</si>
  <si>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</si>
  <si>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</si>
  <si>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</si>
  <si>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</si>
  <si>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</si>
  <si>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</si>
  <si>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</si>
  <si>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</si>
  <si>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</si>
  <si>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</si>
  <si>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</si>
  <si>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</si>
  <si>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</si>
  <si>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</si>
  <si>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</si>
  <si>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</si>
  <si>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</si>
  <si>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</si>
  <si>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</si>
  <si>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</si>
  <si>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</si>
  <si>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</si>
  <si>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</si>
  <si>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</si>
  <si>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</si>
  <si>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</si>
  <si>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</si>
  <si>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</si>
  <si>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</si>
  <si>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</si>
  <si>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</si>
  <si>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</si>
  <si>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</si>
  <si>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</si>
  <si>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</si>
  <si>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</si>
  <si>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</si>
  <si>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</si>
  <si>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</si>
  <si>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</si>
  <si>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</si>
  <si>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</si>
  <si>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</si>
  <si>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</si>
  <si>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</si>
  <si>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</si>
  <si>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</si>
  <si>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</si>
  <si>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</si>
  <si>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</si>
  <si>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</si>
  <si>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</si>
  <si>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</si>
  <si>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</si>
  <si>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</si>
  <si>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</si>
  <si>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</si>
  <si>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</si>
  <si>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</si>
  <si>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</si>
  <si>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</si>
  <si>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</si>
  <si>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</si>
  <si>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</si>
  <si>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</si>
  <si>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</si>
  <si>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</si>
  <si>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</si>
  <si>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</si>
  <si>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</si>
  <si>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</si>
  <si>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</si>
  <si>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</si>
  <si>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</si>
  <si>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</si>
  <si>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</si>
  <si>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</si>
  <si>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</si>
  <si>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</si>
  <si>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</si>
  <si>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</si>
  <si>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</si>
  <si>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</si>
  <si>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</si>
  <si>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</si>
  <si>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</si>
  <si>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</si>
  <si>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</si>
  <si>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</si>
  <si>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</si>
  <si>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</si>
  <si>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</si>
  <si>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</si>
  <si>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</si>
  <si>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</si>
  <si>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</si>
  <si>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</si>
  <si>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</si>
  <si>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</si>
  <si>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</si>
  <si>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</si>
  <si>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</si>
  <si>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</si>
  <si>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</si>
  <si>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</si>
  <si>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</si>
  <si>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</si>
  <si>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</si>
  <si>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</si>
  <si>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</si>
  <si>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</si>
  <si>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</si>
  <si>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</si>
  <si>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</si>
  <si>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</si>
  <si>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</si>
  <si>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</si>
  <si>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</si>
  <si>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</si>
  <si>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</si>
  <si>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</si>
  <si>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</si>
  <si>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</si>
  <si>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</si>
  <si>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</si>
  <si>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</si>
  <si>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</si>
  <si>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</si>
  <si>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</si>
  <si>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</si>
  <si>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</si>
  <si>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</si>
  <si>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</si>
  <si>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</si>
  <si>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</si>
  <si>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</si>
  <si>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</si>
  <si>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</si>
  <si>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</si>
  <si>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</si>
  <si>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</si>
  <si>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</si>
  <si>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</si>
  <si>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</si>
  <si>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</si>
  <si>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</si>
  <si>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</si>
  <si>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</si>
  <si>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</si>
  <si>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</si>
  <si>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</si>
  <si>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</si>
  <si>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</si>
  <si>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</si>
  <si>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</si>
  <si>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</si>
  <si>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</si>
  <si>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</si>
  <si>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</si>
  <si>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</si>
  <si>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</si>
  <si>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</si>
  <si>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</si>
  <si>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</si>
  <si>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</si>
  <si>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</si>
  <si>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</si>
  <si>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</si>
  <si>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</si>
  <si>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</si>
  <si>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</si>
  <si>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</si>
  <si>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</si>
  <si>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</si>
  <si>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</si>
  <si>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</si>
  <si>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</si>
  <si>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</si>
  <si>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</si>
  <si>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</si>
  <si>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</si>
  <si>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</si>
  <si>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</si>
  <si>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</si>
  <si>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</si>
  <si>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</si>
  <si>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</si>
  <si>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</si>
  <si>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</si>
  <si>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</si>
  <si>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</si>
  <si>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</si>
  <si>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</si>
  <si>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</si>
  <si>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</si>
  <si>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</si>
  <si>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</si>
  <si>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</si>
  <si>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</si>
  <si>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</si>
  <si>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</si>
  <si>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</si>
  <si>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</si>
  <si>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</si>
  <si>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</si>
  <si>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</si>
  <si>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</si>
  <si>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</si>
  <si>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</si>
  <si>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</si>
  <si>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</si>
  <si>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</si>
  <si>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</si>
  <si>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</si>
  <si>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</si>
  <si>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</si>
  <si>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</si>
  <si>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</si>
  <si>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</si>
  <si>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</si>
  <si>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</si>
  <si>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</si>
  <si>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</si>
  <si>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</si>
  <si>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</si>
  <si>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</si>
  <si>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</si>
  <si>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</si>
  <si>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</si>
  <si>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</si>
  <si>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</si>
  <si>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</si>
  <si>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</si>
  <si>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</si>
  <si>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</si>
  <si>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</si>
  <si>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</si>
  <si>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</si>
  <si>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</si>
  <si>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</si>
  <si>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</si>
  <si>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</si>
  <si>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</si>
  <si>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</si>
  <si>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</si>
  <si>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</si>
  <si>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</si>
  <si>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</si>
  <si>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</si>
  <si>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</si>
  <si>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</si>
  <si>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</si>
  <si>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</si>
  <si>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</si>
  <si>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</si>
  <si>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</si>
  <si>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</si>
  <si>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</si>
  <si>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</si>
  <si>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</si>
  <si>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</si>
  <si>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</si>
  <si>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</si>
  <si>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</si>
  <si>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</si>
  <si>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</si>
  <si>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</si>
  <si>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</si>
  <si>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</si>
  <si>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</si>
  <si>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</si>
  <si>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</si>
  <si>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</si>
  <si>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</si>
  <si>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</si>
  <si>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</si>
  <si>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</si>
  <si>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</si>
  <si>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</si>
  <si>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</si>
  <si>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</si>
  <si>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</si>
  <si>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</si>
  <si>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</si>
  <si>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</si>
  <si>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</si>
  <si>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</si>
  <si>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</si>
  <si>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</si>
  <si>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</si>
  <si>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</si>
  <si>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</si>
  <si>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</si>
  <si>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</si>
  <si>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</si>
  <si>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</si>
  <si>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</si>
  <si>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</si>
  <si>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</si>
  <si>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</si>
  <si>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</si>
  <si>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</si>
  <si>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</si>
  <si>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</si>
  <si>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</si>
  <si>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</si>
  <si>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</si>
  <si>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</si>
  <si>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</si>
  <si>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</si>
  <si>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</si>
  <si>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</si>
  <si>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</si>
  <si>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</si>
  <si>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</si>
  <si>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</si>
  <si>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</si>
  <si>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</si>
  <si>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</si>
  <si>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</si>
  <si>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</si>
  <si>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</si>
  <si>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</si>
  <si>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</si>
  <si>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</si>
  <si>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</si>
  <si>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</si>
  <si>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</si>
  <si>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</si>
  <si>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</si>
  <si>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</si>
  <si>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</si>
  <si>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</si>
  <si>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</si>
  <si>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</si>
  <si>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</si>
  <si>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</si>
  <si>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</si>
  <si>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</si>
  <si>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</si>
  <si>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</si>
  <si>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</si>
  <si>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</si>
  <si>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</si>
  <si>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</si>
  <si>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</si>
  <si>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</si>
  <si>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</si>
  <si>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</si>
  <si>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</si>
  <si>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</si>
  <si>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</si>
  <si>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</si>
  <si>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</si>
  <si>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</si>
  <si>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</si>
  <si>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</si>
  <si>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</si>
  <si>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</si>
  <si>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</si>
  <si>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</si>
  <si>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</si>
  <si>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</si>
  <si>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</si>
  <si>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</si>
  <si>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</si>
  <si>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</si>
  <si>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</si>
  <si>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</si>
  <si>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</si>
  <si>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</si>
  <si>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</si>
  <si>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</si>
  <si>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</si>
  <si>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</si>
  <si>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</si>
  <si>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</si>
  <si>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</si>
  <si>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</si>
  <si>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</si>
  <si>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</si>
  <si>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</si>
  <si>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</si>
  <si>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</si>
  <si>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</si>
  <si>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</si>
  <si>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</si>
  <si>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</si>
  <si>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</si>
  <si>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</si>
  <si>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</si>
  <si>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</si>
  <si>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</si>
  <si>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</si>
  <si>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</si>
  <si>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</si>
  <si>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</si>
  <si>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</si>
  <si>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</si>
  <si>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</si>
  <si>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</si>
  <si>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</si>
  <si>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</si>
  <si>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</si>
  <si>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</si>
  <si>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</si>
  <si>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</si>
  <si>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</si>
  <si>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</si>
  <si>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</si>
  <si>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</si>
  <si>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</si>
  <si>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</si>
  <si>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</si>
  <si>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</si>
  <si>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</si>
  <si>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</si>
  <si>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</si>
  <si>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</si>
  <si>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</si>
  <si>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</si>
  <si>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</si>
  <si>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</si>
  <si>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</si>
  <si>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</si>
  <si>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</si>
  <si>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</si>
  <si>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</si>
  <si>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</si>
  <si>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</si>
  <si>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</si>
  <si>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</si>
  <si>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</si>
  <si>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</si>
  <si>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</si>
  <si>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</si>
  <si>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</si>
  <si>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</si>
  <si>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</si>
  <si>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</si>
  <si>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</si>
  <si>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</si>
  <si>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</si>
  <si>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</si>
  <si>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</si>
  <si>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</si>
  <si>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</si>
  <si>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</si>
  <si>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</si>
  <si>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</si>
  <si>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</si>
  <si>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</si>
  <si>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</si>
  <si>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</si>
  <si>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</si>
  <si>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</si>
  <si>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</si>
  <si>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</si>
  <si>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</si>
  <si>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</si>
  <si>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</si>
  <si>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</si>
  <si>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</si>
  <si>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</si>
  <si>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</si>
  <si>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</si>
  <si>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</si>
  <si>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</si>
  <si>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</si>
  <si>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</si>
  <si>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</si>
  <si>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</si>
  <si>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</si>
  <si>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</si>
  <si>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</si>
  <si>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</si>
  <si>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</si>
  <si>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</si>
  <si>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</si>
  <si>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</si>
  <si>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</si>
  <si>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</si>
  <si>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</si>
  <si>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</si>
  <si>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</si>
  <si>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</si>
  <si>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</si>
  <si>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</si>
  <si>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</si>
  <si>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</si>
  <si>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</si>
  <si>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</si>
  <si>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</si>
  <si>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</si>
  <si>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</si>
  <si>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</si>
  <si>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</si>
  <si>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</si>
  <si>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</si>
  <si>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</si>
  <si>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</si>
  <si>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</si>
  <si>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</si>
  <si>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</si>
  <si>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</si>
  <si>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</si>
  <si>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</si>
  <si>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</si>
  <si>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</si>
  <si>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</si>
  <si>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</si>
  <si>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</si>
  <si>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</si>
  <si>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</si>
  <si>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</si>
  <si>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</si>
  <si>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</si>
  <si>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</si>
  <si>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</si>
  <si>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</si>
  <si>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</si>
  <si>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</si>
  <si>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</si>
  <si>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</si>
  <si>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</si>
  <si>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</si>
  <si>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</si>
  <si>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</si>
  <si>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</si>
  <si>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</si>
  <si>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</si>
  <si>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</si>
  <si>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</si>
  <si>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</si>
  <si>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</si>
  <si>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</si>
  <si>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</si>
  <si>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</si>
  <si>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</si>
  <si>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</si>
  <si>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</si>
  <si>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</si>
  <si>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</si>
  <si>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</si>
  <si>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</si>
  <si>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</si>
  <si>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</si>
  <si>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</si>
  <si>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</si>
  <si>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</si>
  <si>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</si>
  <si>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</si>
  <si>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</si>
  <si>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</si>
  <si>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</si>
  <si>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</si>
  <si>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</si>
  <si>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</si>
  <si>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</si>
  <si>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</si>
  <si>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</si>
  <si>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</si>
  <si>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</si>
  <si>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</si>
  <si>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</si>
  <si>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</si>
  <si>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</si>
  <si>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</si>
  <si>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</si>
  <si>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</si>
  <si>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</si>
  <si>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</si>
  <si>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</si>
  <si>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</si>
  <si>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</si>
  <si>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</si>
  <si>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</si>
  <si>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</si>
  <si>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</si>
  <si>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</si>
  <si>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</si>
  <si>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</si>
  <si>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</si>
  <si>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</si>
  <si>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</si>
  <si>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</si>
  <si>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</si>
  <si>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</si>
  <si>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</si>
  <si>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</si>
  <si>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</si>
  <si>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</si>
  <si>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</si>
  <si>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</si>
  <si>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</si>
  <si>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</si>
  <si>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</si>
  <si>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</si>
  <si>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</si>
  <si>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</si>
  <si>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</si>
  <si>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</si>
  <si>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</si>
  <si>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</si>
  <si>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</si>
  <si>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</si>
  <si>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</si>
  <si>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</si>
  <si>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</si>
  <si>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</si>
  <si>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</si>
  <si>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</si>
  <si>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</si>
  <si>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</si>
  <si>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</si>
  <si>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</si>
  <si>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</si>
  <si>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</si>
  <si>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</si>
  <si>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</si>
  <si>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</si>
  <si>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</si>
  <si>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</si>
  <si>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</si>
  <si>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</si>
  <si>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</si>
  <si>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</si>
  <si>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</si>
  <si>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</si>
  <si>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</si>
  <si>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</si>
  <si>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</si>
  <si>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</si>
  <si>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</si>
  <si>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</si>
  <si>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</si>
  <si>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</si>
  <si>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</si>
  <si>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</si>
  <si>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</si>
  <si>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</si>
  <si>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</si>
  <si>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</si>
  <si>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</si>
  <si>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</si>
  <si>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</si>
  <si>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</si>
  <si>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</si>
  <si>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</si>
  <si>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</si>
  <si>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</si>
  <si>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</si>
  <si>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</si>
  <si>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</si>
  <si>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</si>
  <si>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</si>
  <si>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</si>
  <si>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</si>
  <si>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</si>
  <si>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</si>
  <si>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</si>
  <si>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</si>
  <si>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</si>
  <si>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</si>
  <si>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</si>
  <si>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</si>
  <si>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</si>
  <si>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</si>
  <si>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</si>
  <si>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</si>
  <si>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</si>
  <si>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</si>
  <si>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</si>
  <si>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</si>
  <si>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</si>
  <si>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</si>
  <si>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</si>
  <si>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</si>
  <si>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</si>
  <si>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</si>
  <si>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</si>
  <si>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</si>
  <si>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</si>
  <si>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</si>
  <si>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</si>
  <si>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</si>
  <si>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</si>
  <si>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</si>
  <si>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</si>
  <si>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</si>
  <si>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</si>
  <si>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</si>
  <si>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</si>
  <si>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</si>
  <si>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</si>
  <si>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</si>
  <si>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</si>
  <si>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</si>
  <si>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</si>
  <si>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</si>
  <si>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</si>
  <si>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</si>
  <si>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</si>
  <si>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</si>
  <si>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</si>
  <si>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</si>
  <si>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</si>
  <si>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</si>
  <si>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</si>
  <si>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</si>
  <si>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</si>
  <si>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</si>
  <si>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</si>
  <si>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</si>
  <si>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</si>
  <si>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</si>
  <si>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</si>
  <si>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</si>
  <si>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</si>
  <si>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</si>
  <si>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</si>
  <si>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</si>
  <si>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</si>
  <si>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</si>
  <si>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</si>
  <si>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</si>
  <si>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</si>
  <si>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</si>
  <si>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</si>
  <si>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</si>
  <si>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</si>
  <si>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</si>
  <si>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</si>
  <si>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</si>
  <si>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</si>
  <si>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</si>
  <si>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</si>
  <si>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</si>
  <si>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</si>
  <si>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</si>
  <si>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</si>
  <si>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</si>
  <si>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</si>
  <si>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</si>
  <si>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</si>
  <si>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</si>
  <si>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</si>
  <si>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</si>
  <si>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</si>
  <si>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</si>
  <si>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</si>
  <si>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</si>
  <si>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</si>
  <si>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</si>
  <si>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</si>
  <si>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</si>
  <si>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</si>
  <si>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</si>
  <si>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</si>
  <si>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</si>
  <si>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</si>
  <si>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</si>
  <si>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</si>
  <si>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</si>
  <si>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</si>
  <si>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</si>
  <si>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</si>
  <si>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</si>
  <si>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</si>
  <si>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</si>
  <si>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</si>
  <si>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</si>
  <si>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</si>
  <si>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</si>
  <si>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</si>
  <si>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</si>
  <si>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</si>
  <si>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</si>
  <si>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</si>
  <si>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</si>
  <si>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</si>
  <si>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</si>
  <si>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</si>
  <si>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</si>
  <si>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</si>
  <si>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</si>
  <si>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</si>
  <si>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</si>
  <si>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</si>
  <si>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</si>
  <si>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</si>
  <si>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</si>
  <si>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</si>
  <si>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</si>
  <si>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</si>
  <si>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</si>
  <si>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</si>
  <si>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</si>
  <si>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</si>
  <si>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</si>
  <si>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</si>
  <si>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</si>
  <si>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</si>
  <si>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</si>
  <si>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</si>
  <si>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</si>
  <si>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</si>
  <si>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</si>
  <si>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</si>
  <si>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</si>
  <si>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</si>
  <si>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</si>
  <si>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</si>
  <si>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</si>
  <si>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</si>
  <si>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</si>
  <si>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</si>
  <si>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</si>
  <si>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</si>
  <si>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</si>
  <si>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</si>
  <si>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</si>
  <si>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</si>
  <si>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</si>
  <si>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</si>
  <si>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</si>
  <si>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</si>
  <si>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</si>
  <si>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</si>
  <si>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</si>
  <si>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</si>
  <si>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</si>
  <si>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</si>
  <si>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</si>
  <si>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</si>
  <si>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</si>
  <si>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</si>
  <si>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</si>
  <si>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</si>
  <si>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</si>
  <si>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</si>
  <si>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</si>
  <si>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</si>
  <si>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</si>
  <si>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</si>
  <si>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</si>
  <si>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</si>
  <si>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</si>
  <si>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</si>
  <si>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</si>
  <si>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</si>
  <si>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</si>
  <si>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</si>
  <si>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</si>
  <si>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</si>
  <si>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</si>
  <si>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</si>
  <si>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</si>
  <si>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</si>
  <si>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</si>
  <si>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</si>
  <si>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</si>
  <si>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</si>
  <si>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</si>
  <si>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</si>
  <si>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</si>
  <si>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</si>
  <si>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</si>
  <si>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</si>
  <si>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</si>
  <si>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</si>
  <si>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</si>
  <si>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</si>
  <si>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</si>
  <si>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</si>
  <si>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</si>
  <si>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</si>
  <si>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</si>
  <si>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</si>
  <si>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</si>
  <si>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</si>
  <si>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</si>
  <si>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</si>
  <si>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</si>
  <si>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</si>
  <si>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</si>
  <si>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</si>
  <si>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</si>
  <si>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</si>
  <si>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</si>
  <si>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</si>
  <si>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</si>
  <si>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</si>
  <si>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</si>
  <si>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</si>
  <si>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</si>
  <si>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</si>
  <si>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</si>
  <si>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</si>
  <si>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</si>
  <si>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</si>
  <si>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</si>
  <si>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</si>
  <si>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</si>
  <si>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</si>
  <si>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</si>
  <si>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</si>
  <si>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</si>
  <si>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</si>
  <si>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</si>
  <si>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</si>
  <si>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</si>
  <si>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</si>
  <si>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</si>
  <si>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PCM-20251112-00000039</t>
  </si>
  <si>
    <t>New Case Limited access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</si>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</sst>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310.10241863426199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21602</v>
      </c>
      <c r="E3" s="110" t="s">
        <v>39021</v>
      </c>
      <c r="F3" s="111">
        <v>45973.02553240741</v>
      </c>
      <c r="G3" s="112">
        <f t="shared" ref="G3:G32" ca="1" si="0">IFERROR(NOW()-F3,"")</f>
        <v>2.5312152778496966E-2</v>
      </c>
      <c r="H3" s="155">
        <v>45973.020624999997</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45973.050844560188</v>
      </c>
      <c r="H4" s="155"/>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45973.050844560188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45973.050844560188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45973.050844560188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45973.050844560188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45973.050844560188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45973.050844560188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45973.050844560188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45973.050844560188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45973.050844560188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45973.050844560188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45973.050844560188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45973.050844560188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45973.050844560188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45973.050844560188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45973.050844560188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45973.050844560188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45973.050844560188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45973.050844560188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45973.050844560188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45973.050844560188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45973.050844560188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45973.050844560188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45973.050844560188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45973.050844560188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45973.050844560188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45973.050844560188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45973.050844560188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45973.050844560188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ref="G33:G64" ca="1" si="1">IFERROR(NOW()-F33,"")</f>
        <v>45973.050844560188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45973.050844560188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45973.050844560188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45973.050844560188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45973.050844560188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45973.050844560188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45973.050844560188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45973.050844560188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45973.050844560188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45973.050844560188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45973.050844560188</v>
      </c>
      <c r="H43" s="111"/>
      <c r="I43" s="109" t="str">
        <f>IFERROR(VLOOKUP(D43,DB!A:F,6,0),"")</f>
        <v/>
      </c>
      <c r="J43" s="109" t="str">
        <f>IFERROR(VLOOKUP(D43,DB!A:G,7,0),"")</f>
        <v/>
      </c>
      <c r="K43" s="113"/>
      <c r="L43" s="114" t="str">
        <f>IFERROR(VLOOKUP(D43,DB!A:I,9,0),"")</f>
        <v/>
      </c>
    </row>
    <row r="44" spans="1:12" ht="15" customHeight="1">
      <c r="A44" s="117"/>
      <c r="B44" s="118" t="str">
        <f>IFERROR(VLOOKUP(D44,DB!A:K,11,0),"")</f>
        <v/>
      </c>
      <c r="C44" s="118"/>
      <c r="D44" s="118"/>
      <c r="E44" s="119"/>
      <c r="F44" s="120"/>
      <c r="G44" s="121">
        <f t="shared" ca="1" si="1"/>
        <v>45973.050844560188</v>
      </c>
      <c r="H44" s="120"/>
      <c r="I44" s="118" t="str">
        <f>IFERROR(VLOOKUP(D44,DB!A:F,6,0),"")</f>
        <v/>
      </c>
      <c r="J44" s="118" t="str">
        <f>IFERROR(VLOOKUP(D44,DB!A:G,7,0),"")</f>
        <v/>
      </c>
      <c r="K44" s="122"/>
      <c r="L44" s="123" t="str">
        <f>IFERROR(VLOOKUP(D44,DB!A:I,9,0),"")</f>
        <v/>
      </c>
    </row>
  </sheetData>
  <customSheetViews>
    <customSheetView guid="{F6042A99-DD27-4453-835D-0834D95730CC}" filter="1" showAutoFilter="1">
      <pageMargins left="0" right="0" top="0" bottom="0" header="0" footer="0"/>
      <autoFilter ref="B1:M1" xr:uid="{2FE141A1-6192-4B85-890C-B26BFCBBDA4C}"/>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148.05100659722666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15981</v>
      </c>
      <c r="E4" s="85" t="s">
        <v>39021</v>
      </c>
      <c r="F4" s="104">
        <v>45972.788761574076</v>
      </c>
      <c r="G4" s="105">
        <f t="shared" ref="G4:G15" ca="1" si="1">IFERROR(NOW()-F4,"-")</f>
        <v>0.26208298611163627</v>
      </c>
      <c r="H4" s="104">
        <v>45972.788761574076</v>
      </c>
      <c r="I4" s="18" t="str">
        <f>IFERROR(VLOOKUP(D4,DB!A:F,6,0),"")</f>
        <v>Generator-SG</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45973.050844560188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45973.050844560188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45973.050844560188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45973.050844560188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45973.050844560188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45973.050844560188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45973.050844560188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45973.050844560188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45973.050844560188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45973.050844560188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45973.050844560188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45973.050844560188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45973.050844560188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45973.050844560188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45973.050844560188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45973.050844560188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45973.050844560188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45973.050844560188</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45973.050844560188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45973.050844560188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45973.050844560188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45973.050844560188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45973.050844560188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45973.050844560188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45973.050844560188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45973.050844560188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45973.050844560188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45973.050844560188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45973.050844560188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45973.050844560188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45973.050844560188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45973.050844560188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45973.050844560188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45973.050844560188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45973.050844560188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45973.050844560188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45973.050844560188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45973.050844560188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45973.050844560188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45973.050844560188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45973.050844560188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45973.050844560188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45973.050844560188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45973.050844560188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45973.050844560188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45973.050844560188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45973.050844560188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45973.050844560188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45973.050844560188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45973.050844560188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45973.050844560188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45973.050844560188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45973.050844560188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45973.050844560188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45973.050844560188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45973.050844560188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45973.050844560188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45973.050844560188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45973.050844560188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45973.050844560188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45973.050844560188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45973.050844560188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45973.050844560188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45973.050844560188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45973.050844560188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45973.050844560188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45973.050844560188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45973.050844560188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45973.050844560188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45973.050844560188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45973.050844560188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45973.050844560188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45973.050844560188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45973.050844560188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45973.050844560188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45973.050844560188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45973.050844560188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45973.050844560188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45973.050844560188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45973.050844560188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45973.050844560188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45973.050844560188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45973.050844560188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45973.050844560188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45973.050844560188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45973.050844560188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45973.050844560188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45973.050844560188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45973.050844560188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45973.050844560188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45973.050844560188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45973.050844560188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45973.050844560188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45973.050844560188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45973.050844560188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45973.050844560188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45973.050844560188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45973.050844560188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45973.050844560188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45973.050844560188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45973.050844560188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45973.050844560188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45973.050844560188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45973.050844560188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45973.050844560188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45973.050844560188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45973.050844560188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45973.050844560188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45973.050844560188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45973.050844560188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45973.050844560188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45973.050844560188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45973.050844560188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45973.050844560188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45973.050844560188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45973.050844560188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45973.050844560188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45973.050844560188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45973.050844560188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45973.050844560188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45973.050844560188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45973.050844560188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45973.050844560188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45973.050844560188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45973.050844560188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45973.050844560188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45973.050844560188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45973.050844560188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45973.050844560188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45973.050844560188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45973.050844560188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45973.050844560188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45973.050844560188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45973.050844560188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45973.050844560188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45973.050844560188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45973.050844560188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45973.050844560188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45973.050844560188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45973.050844560188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45973.050844560188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45973.050844560188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45973.050844560188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45973.050844560188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45973.050844560188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45973.050844560188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45973.050844560188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45973.050844560188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45973.050844560188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45973.050844560188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45973.050844560188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45973.050844560188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45973.050844560188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45973.050844560188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45973.050844560188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45973.050844560188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45973.050844560188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45973.050844560188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45973.050844560188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45973.050844560188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45973.050844560188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45973.050844560188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45973.050844560188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45973.050844560188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45973.050844560188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45973.050844560188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45973.050844560188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45973.050844560188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45973.050844560188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45973.050844560188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45973.050844560188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45973.050844560188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45973.050844560188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45973.050844560188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45973.050844560188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45973.050844560188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45973.050844560188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45973.050844560188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45973.050844560188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45973.050844560188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45973.050844560188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45973.050844560188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45973.050844560188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45973.050844560188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45973.050844560188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45973.050844560188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45973.050844560188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45973.050844560188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45973.050844560188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45973.050844560188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45973.050844560188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45973.050844560188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45973.050844560188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45973.050844560188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45973.050844560188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45973.050844560188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45973.050844560188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45973.050844560188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45973.050844560188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45973.050844560188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45973.050844560188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45973.050844560188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45973.050844560188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45973.050844560188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45973.050844560188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45973.050844560188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45973.050844560188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45973.050844560188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45973.050844560188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45973.050844560188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45973.050844560188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45973.050844560188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45973.050844560188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45973.050844560188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45973.050844560188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45973.050844560188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45973.050844560188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45973.050844560188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45973.050844560188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45973.050844560188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45973.050844560188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45973.050844560188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45973.050844560188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45973.050844560188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45973.050844560188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45973.050844560188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45973.050844560188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45973.050844560188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45973.050844560188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45973.050844560188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45973.050844560188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45973.050844560188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45973.050844560188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45973.050844560188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45973.050844560188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45973.050844560188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45973.050844560188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45973.050844560188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45973.050844560188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45973.050844560188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45973.050844560188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45973.050844560188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45973.050844560188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45973.050844560188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45973.050844560188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45973.050844560188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45973.050844560188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45973.050844560188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45973.050844560188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45973.050844560188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45973.050844560188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45973.050844560188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45973.050844560188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45973.050844560188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45973.050844560188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45973.050844560188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45973.050844560188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45973.050844560188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45973.050844560188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45973.050844560188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45973.050844560188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45973.050844560188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45973.050844560188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45973.050844560188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45973.050844560188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45973.050844560188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45973.050844560188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45973.050844560188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45973.050844560188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45973.050844560188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45973.050844560188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45973.050844560188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45973.050844560188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45973.050844560188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45973.050844560188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45973.050844560188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45973.050844560188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45973.050844560188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45973.050844560188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45973.050844560188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45973.050844560188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45973.050844560188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45973.050844560188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45973.050844560188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45973.050844560188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45973.050844560188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45973.050844560188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45973.050844560188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45973.050844560188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45973.050844560188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45973.050844560188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45973.050844560188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45973.050844560188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45973.050844560188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45973.050844560188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45973.050844560188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45973.050844560188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45973.050844560188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45973.050844560188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45973.050844560188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45973.050844560188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45973.050844560188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45973.050844560188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45973.050844560188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45973.050844560188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45973.050844560188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45973.050844560188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45973.050844560188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45973.050844560188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45973.050844560188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45973.050844560188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45973.050844560188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45973.050844560188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45973.050844560188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45973.050844560188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45973.050844560188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45973.050844560188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45973.050844560188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45973.050844560188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45973.050844560188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45973.050844560188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45973.050844560188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45973.050844560188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45973.050844560188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45973.050844560188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45973.050844560188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45973.050844560188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45973.050844560188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45973.050844560188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45973.050844560188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45973.050844560188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45973.050844560188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45973.050844560188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45973.050844560188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45973.050844560188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45973.050844560188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45973.050844560188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45973.050844560188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45973.050844560188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45973.050844560188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45973.050844560188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45973.050844560188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45973.050844560188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45973.050844560188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45973.050844560188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45973.050844560188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45973.050844560188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45973.050844560188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45973.050844560188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45973.050844560188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45973.050844560188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45973.050844560188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45973.050844560188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45973.050844560188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45973.050844560188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45973.050844560188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45973.050844560188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45973.050844560188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45973.050844560188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45973.050844560188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45973.050844560188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45973.050844560188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45973.050844560188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45973.050844560188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45973.050844560188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45973.050844560188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45973.050844560188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45973.050844560188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45973.050844560188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45973.050844560188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45973.050844560188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45973.050844560188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45973.050844560188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45973.050844560188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45973.050844560188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45973.050844560188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45973.050844560188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45973.050844560188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45973.050844560188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45973.050844560188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45973.050844560188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45973.050844560188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45973.050844560188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45973.050844560188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45973.050844560188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45973.050844560188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45973.050844560188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45973.050844560188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45973.050844560188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45973.050844560188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45973.050844560188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45973.050844560188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45973.050844560188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45973.050844560188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45973.050844560188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45973.050844560188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45973.050844560188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45973.050844560188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45973.050844560188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45973.050844560188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45973.050844560188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45973.050844560188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45973.050844560188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45973.050844560188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45973.050844560188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45973.050844560188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45973.050844560188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45973.050844560188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45973.050844560188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45973.050844560188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45973.050844560188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45973.050844560188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45973.050844560188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45973.050844560188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45973.050844560188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45973.050844560188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45973.050844560188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45973.050844560188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45973.050844560188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45973.050844560188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45973.050844560188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45973.050844560188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45973.050844560188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45973.050844560188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45973.050844560188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45973.050844560188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45973.050844560188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45973.050844560188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45973.050844560188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45973.050844560188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45973.050844560188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45973.050844560188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45973.050844560188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45973.050844560188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45973.050844560188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45973.050844560188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45973.050844560188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45973.050844560188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45973.050844560188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45973.050844560188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45973.050844560188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45973.050844560188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45973.050844560188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45973.050844560188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45973.050844560188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45973.050844560188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45973.050844560188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45973.050844560188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45973.050844560188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45973.050844560188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45973.050844560188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45973.050844560188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45973.050844560188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45973.050844560188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45973.050844560188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45973.050844560188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45973.050844560188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45973.050844560188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45973.050844560188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45973.050844560188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45973.050844560188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45973.050844560188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45973.050844560188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45973.050844560188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45973.050844560188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45973.050844560188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45973.050844560188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45973.050844560188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45973.050844560188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45973.050844560188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45973.050844560188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45973.050844560188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45973.050844560188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45973.050844560188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45973.050844560188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45973.050844560188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45973.050844560188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45973.050844560188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45973.050844560188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45973.050844560188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45973.050844560188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45973.050844560188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45973.050844560188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45973.050844560188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45973.050844560188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45973.050844560188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45973.050844560188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45973.050844560188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45973.050844560188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45973.050844560188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45973.050844560188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45973.050844560188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45973.050844560188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45973.050844560188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45973.050844560188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45973.050844560188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45973.050844560188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45973.050844560188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45973.050844560188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45973.050844560188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45973.050844560188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45973.050844560188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45973.050844560188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45973.050844560188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45973.050844560188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45973.050844560188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45973.050844560188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45973.050844560188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45973.050844560188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45973.050844560188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45973.050844560188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45973.050844560188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45973.050844560188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45973.050844560188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45973.050844560188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45973.050844560188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45973.050844560188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45973.050844560188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45973.050844560188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45973.050844560188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45973.050844560188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45973.050844560188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45973.050844560188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45973.050844560188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45973.050844560188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45973.050844560188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45973.050844560188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45973.050844560188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45973.050844560188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45973.050844560188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45973.050844560188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45973.050844560188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45973.050844560188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45973.050844560188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45973.050844560188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45973.050844560188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45973.050844560188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45973.050844560188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45973.050844560188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45973.050844560188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45973.050844560188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45973.050844560188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45973.050844560188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45973.050844560188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45973.050844560188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45973.050844560188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45973.050844560188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45973.050844560188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45973.050844560188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45973.050844560188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45973.050844560188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45973.050844560188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45973.050844560188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45973.050844560188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45973.050844560188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45973.050844560188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45973.050844560188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45973.050844560188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45973.050844560188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45973.050844560188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45973.050844560188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45973.050844560188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45973.050844560188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45973.050844560188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45973.050844560188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45973.050844560188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45973.050844560188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45973.050844560188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45973.050844560188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45973.050844560188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45973.050844560188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45973.050844560188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45973.050844560188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45973.050844560188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45973.050844560188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45973.050844560188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45973.050844560188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45973.050844560188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45973.050844560188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45973.050844560188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45973.050844560188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45973.050844560188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45973.050844560188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45973.050844560188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45973.050844560188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45973.050844560188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45973.050844560188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45973.050844560188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45973.050844560188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45973.050844560188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45973.050844560188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45973.050844560188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45973.050844560188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45973.050844560188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45973.050844560188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45973.050844560188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45973.050844560188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45973.050844560188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45973.050844560188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45973.050844560188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45973.050844560188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45973.050844560188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45973.050844560188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45973.050844560188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45973.050844560188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45973.050844560188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45973.050844560188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45973.050844560188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45973.050844560188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45973.050844560188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45973.050844560188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45973.050844560188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45973.050844560188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45973.050844560188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45973.050844560188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45973.050844560188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45973.050844560188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45973.050844560188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45973.050844560188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45973.050844560188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45973.050844560188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45973.050844560188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45973.050844560188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45973.050844560188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45973.050844560188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45973.050844560188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45973.050844560188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45973.050844560188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45973.050844560188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45973.050844560188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45973.050844560188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45973.050844560188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45973.050844560188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45973.050844560188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45973.050844560188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45973.050844560188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45973.050844560188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45973.050844560188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45973.050844560188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45973.050844560188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45973.050844560188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45973.050844560188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45973.050844560188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45973.050844560188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45973.050844560188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45973.050844560188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45973.050844560188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45973.050844560188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45973.050844560188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45973.050844560188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45973.050844560188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45973.050844560188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45973.050844560188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45973.050844560188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45973.050844560188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45973.050844560188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45973.050844560188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45973.050844560188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45973.050844560188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45973.050844560188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45973.050844560188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45973.050844560188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45973.050844560188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45973.050844560188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45973.050844560188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45973.050844560188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45973.050844560188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45973.050844560188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45973.050844560188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45973.050844560188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45973.050844560188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45973.050844560188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45973.050844560188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45973.050844560188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45973.050844560188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45973.050844560188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45973.050844560188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45973.050844560188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45973.050844560188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45973.050844560188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45973.050844560188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45973.050844560188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45973.050844560188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45973.050844560188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45973.050844560188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45973.050844560188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45973.050844560188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45973.050844560188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45973.050844560188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45973.050844560188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45973.050844560188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45973.050844560188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45973.050844560188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45973.050844560188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45973.050844560188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45973.050844560188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45973.050844560188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45973.050844560188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45973.050844560188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45973.050844560188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45973.050844560188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45973.050844560188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45973.050844560188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45973.050844560188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45973.050844560188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45973.050844560188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45973.050844560188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45973.050844560188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45973.050844560188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45973.050844560188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45973.050844560188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45973.050844560188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45973.050844560188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45973.050844560188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45973.050844560188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45973.050844560188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45973.050844560188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45973.050844560188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45973.050844560188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45973.050844560188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45973.050844560188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45973.050844560188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45973.050844560188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45973.050844560188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45973.050844560188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45973.050844560188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45973.050844560188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45973.050844560188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45973.050844560188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45973.050844560188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45973.050844560188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45973.050844560188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45973.050844560188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45973.050844560188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45973.050844560188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45973.050844560188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45973.050844560188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45973.050844560188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45973.050844560188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45973.050844560188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45973.050844560188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45973.050844560188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45973.050844560188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45973.050844560188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45973.050844560188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45973.050844560188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45973.050844560188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45973.050844560188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45973.050844560188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45973.050844560188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45973.050844560188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45973.050844560188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45973.050844560188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45973.050844560188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45973.050844560188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45973.050844560188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45973.050844560188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45973.050844560188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45973.050844560188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45973.050844560188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45973.050844560188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45973.050844560188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45973.050844560188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45973.050844560188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45973.050844560188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45973.050844560188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45973.050844560188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45973.050844560188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45973.050844560188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45973.050844560188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45973.050844560188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45973.050844560188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45973.050844560188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45973.050844560188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45973.050844560188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45973.050844560188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45973.050844560188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45973.050844560188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45973.050844560188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45973.050844560188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45973.050844560188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45973.050844560188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45973.050844560188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45973.050844560188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45973.050844560188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45973.050844560188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45973.050844560188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45973.050844560188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45973.050844560188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45973.050844560188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45973.050844560188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45973.050844560188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45973.050844560188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45973.050844560188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45973.050844560188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45973.050844560188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45973.050844560188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45973.050844560188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45973.050844560188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45973.050844560188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45973.050844560188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45973.050844560188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45973.050844560188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45973.050844560188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45973.050844560188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45973.050844560188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45973.050844560188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45973.050844560188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45973.050844560188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45973.050844560188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45973.050844560188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45973.050844560188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45973.050844560188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45973.050844560188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45973.050844560188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45973.050844560188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45973.050844560188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45973.050844560188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45973.050844560188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45973.050844560188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45973.050844560188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45973.050844560188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45973.050844560188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45973.050844560188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45973.050844560188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45973.050844560188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45973.050844560188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45973.050844560188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45973.050844560188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45973.050844560188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45973.050844560188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45973.050844560188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45973.050844560188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45973.050844560188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45973.050844560188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45973.050844560188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45973.050844560188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45973.050844560188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45973.050844560188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45973.050844560188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45973.050844560188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45973.050844560188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45973.050844560188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45973.050844560188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45973.050844560188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45973.050844560188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45973.050844560188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45973.050844560188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45973.050844560188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45973.050844560188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45973.050844560188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45973.050844560188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45973.050844560188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45973.050844560188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45973.050844560188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45973.050844560188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45973.050844560188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45973.050844560188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45973.050844560188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45973.050844560188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45973.050844560188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45973.050844560188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45973.050844560188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45973.050844560188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45973.050844560188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45973.050844560188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45973.050844560188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45973.050844560188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45973.050844560188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45973.050844560188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45973.050844560188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45973.050844560188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45973.050844560188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45973.050844560188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45973.050844560188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45973.050844560188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45973.050844560188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45973.050844560188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45973.050844560188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45973.050844560188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45973.050844560188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45973.050844560188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45973.050844560188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45973.050844560188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45973.050844560188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45973.050844560188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45973.050844560188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45973.050844560188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45973.050844560188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45973.050844560188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45973.050844560188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45973.050844560188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45973.050844560188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45973.050844560188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45973.050844560188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45973.050844560188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45973.050844560188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45973.050844560188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45973.050844560188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45973.050844560188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45973.050844560188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45973.050844560188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45973.050844560188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45973.050844560188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45973.050844560188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45973.050844560188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45973.050844560188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45973.050844560188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45973.050844560188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45973.050844560188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45973.050844560188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45973.050844560188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45973.050844560188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45973.050844560188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45973.050844560188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45973.050844560188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45973.050844560188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45973.050844560188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45973.050844560188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45973.050844560188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45973.050844560188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45973.050844560188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45973.050844560188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45973.050844560188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45973.050844560188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45973.050844560188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45973.050844560188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45973.050844560188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45973.050844560188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45973.050844560188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45973.050844560188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45973.050844560188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45973.050844560188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45973.050844560188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45973.050844560188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45973.050844560188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45973.050844560188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45973.050844560188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45973.050844560188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45973.050844560188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45973.050844560188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45973.050844560188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45973.050844560188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45973.050844560188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45973.050844560188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45973.050844560188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45973.050844560188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45973.050844560188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45973.050844560188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45973.050844560188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45973.050844560188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45973.050844560188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45973.050844560188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45973.050844560188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45973.050844560188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45973.050844560188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45973.050844560188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45973.050844560188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45973.050844560188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45973.050844560188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45973.050844560188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45973.050844560188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45973.050844560188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45973.050844560188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45973.050844560188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45973.050844560188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45973.050844560188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45973.050844560188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45973.050844560188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45973.050844560188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45973.050844560188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45973.050844560188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45973.050844560188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45973.050844560188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45973.050844560188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45973.050844560188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45973.050844560188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45973.050844560188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45973.050844560188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45973.050844560188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45973.050844560188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45973.050844560188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45973.050844560188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45973.050844560188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45973.050844560188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45973.050844560188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45973.050844560188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45973.050844560188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45973.050844560188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45973.050844560188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45973.050844560188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45973.050844560188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45973.050844560188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45973.050844560188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45973.050844560188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45973.050844560188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45973.050844560188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45973.050844560188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45973.050844560188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45973.050844560188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45973.050844560188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45973.050844560188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45973.050844560188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45973.050844560188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45973.050844560188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45973.050844560188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45973.050844560188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45973.050844560188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45973.050844560188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45973.050844560188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45973.050844560188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45973.050844560188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45973.050844560188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45973.050844560188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45973.050844560188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45973.050844560188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45973.050844560188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45973.050844560188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45973.050844560188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45973.050844560188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45973.050844560188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45973.050844560188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45973.050844560188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45973.050844560188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45973.050844560188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45973.050844560188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45973.050844560188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45973.050844560188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45973.050844560188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45973.050844560188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45973.050844560188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45973.050844560188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45973.050844560188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45973.050844560188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45973.050844560188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45973.050844560188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45973.050844560188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45973.050844560188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45973.050844560188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45973.050844560188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45973.050844560188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45973.050844560188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45973.050844560188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45973.050844560188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45973.050844560188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45973.050844560188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45973.050844560188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45973.050844560188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45973.050844560188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45973.050844560188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45973.050844560188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45973.050844560188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45973.050844560188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45973.050844560188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45973.050844560188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45973.050844560188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45973.050844560188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45973.050844560188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45973.050844560188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45973.050844560188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45973.050844560188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45973.050844560188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45973.050844560188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45973.050844560188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45973.050844560188</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269.57012696759193</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45973.050844560188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45973.050844560188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45973.050844560188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45973.050844560188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45973.050844560188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45973.050844560188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45973.050844560188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45973.050844560188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45973.050844560188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45973.050844560188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45973.050844560188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45973.050844560188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45973.050844560188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45973.050844560188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45973.050844560188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45973.050844560188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45973.050844560188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45973.050844560188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45973.050844560188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45973.050844560188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45973.050844560188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45973.050844560188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45973.050844560188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45973.050844560188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45973.050844560188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45973.050844560188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45973.050844560188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45973.050844560188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45973.050844560188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45973.050844560188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45973.050844560188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45973.050844560188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45973.050844560188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45973.050844560188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45973.050844560188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45973.050844560188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45973.050844560188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45973.050844560188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45973.050844560188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45973.050844560188</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45973.050844560188</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45973.050844560188</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45973.050844560188</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45973.050844560188</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45973.050844560188</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45973.050844560188</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45973.050844560188</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tabSelected="1"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81.218784374999814</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46.861967245371488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30" ca="1" si="1">IFERROR(NOW()-F4,"")</f>
        <v>24.38973344907572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0.31292789352301043</v>
      </c>
      <c r="H6" s="125">
        <v>45972.721944444442</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s="124"/>
      <c r="E7" s="124"/>
      <c r="F7" s="125"/>
      <c r="G7" s="126">
        <f t="shared" ca="1" si="1"/>
        <v>45973.050844560188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45973.050844560188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45973.050844560188</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45973.050844560188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45973.050844560188</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45973.050844560188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45973.050844560188</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45973.050844560188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45973.050844560188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45973.050844560188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45973.050844560188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45973.050844560188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45973.050844560188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45973.050844560188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45973.050844560188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45973.050844560188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45973.050844560188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45973.050844560188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45973.050844560188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45973.050844560188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45973.050844560188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45973.050844560188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45973.050844560188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45973.050844560188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45973.050844560188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45973.050844560188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45973.050844560188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45973.050844560188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45973.050844560188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45973.050844560188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45973.050844560188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45973.050844560188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45973.050844560188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45973.050844560188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45973.050844560188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45973.050844560188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45973.050844560188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45973.050844560188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45973.050844560188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45973.050844560188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45973.050844560188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45973.050844560188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45973.050844560188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45973.050844560188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45973.050844560188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45973.050844560188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45973.050844560188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45973.050844560188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45973.050844560188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45973.050844560188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45973.050844560188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45973.050844560188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45973.050844560188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45973.050844560188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45973.050844560188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45973.050844560188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45973.050844560188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45973.050844560188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45973.050844560188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45973.050844560188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45973.050844560188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45973.050844560188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45973.050844560188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45973.050844560188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45973.050844560188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45973.050844560188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45973.050844560188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45973.050844560188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45973.050844560188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45973.050844560188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45973.050844560188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45973.050844560188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45973.050844560188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45973.050844560188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45973.050844560188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45973.050844560188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45973.050844560188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45973.050844560188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45973.050844560188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45973.050844560188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45973.050844560188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45973.050844560188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45973.050844560188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45973.050844560188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45973.050844560188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45973.050844560188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45973.050844560188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45973.050844560188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45973.050844560188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45973.050844560188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45973.050844560188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45973.050844560188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45973.050844560188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45973.050844560188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45973.050844560188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45973.050844560188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45973.050844560188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45973.050844560188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45973.050844560188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45973.050844560188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45973.050844560188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45973.050844560188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45973.050844560188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45973.050844560188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45973.050844560188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45973.050844560188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45973.050844560188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45973.050844560188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45973.050844560188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45973.050844560188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45973.050844560188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45973.050844560188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45973.050844560188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45973.050844560188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45973.050844560188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45973.050844560188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45973.050844560188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45973.050844560188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45973.050844560188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45973.050844560188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45973.050844560188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45973.050844560188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45973.050844560188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45973.050844560188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45973.050844560188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45973.050844560188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45973.050844560188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45973.050844560188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45973.050844560188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45973.050844560188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45973.050844560188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45973.050844560188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45973.050844560188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45973.050844560188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45973.050844560188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45973.050844560188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45973.050844560188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45973.050844560188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45973.050844560188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45973.050844560188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45973.050844560188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45973.050844560188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45973.050844560188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45973.050844560188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45973.050844560188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45973.050844560188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45973.050844560188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45973.050844560188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45973.050844560188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45973.050844560188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45973.050844560188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45973.050844560188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45973.050844560188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45973.050844560188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45973.050844560188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45973.050844560188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45973.050844560188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45973.050844560188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45973.050844560188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45973.050844560188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45973.050844560188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45973.050844560188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45973.050844560188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45973.050844560188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45973.050844560188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45973.050844560188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45973.050844560188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45973.050844560188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45973.050844560188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45973.050844560188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45973.050844560188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45973.050844560188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45973.050844560188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45973.050844560188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45973.050844560188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45973.050844560188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45973.050844560188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45973.050844560188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45973.050844560188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45973.050844560188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45973.050844560188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45973.050844560188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45973.050844560188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45973.050844560188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45973.050844560188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45973.050844560188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45973.050844560188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45973.050844560188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45973.050844560188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45973.050844560188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45973.050844560188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45973.050844560188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45973.050844560188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45973.050844560188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45973.050844560188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45973.050844560188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45973.050844560188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45973.050844560188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45973.050844560188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45973.050844560188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45973.050844560188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45973.050844560188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45973.050844560188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45973.050844560188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45973.050844560188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45973.050844560188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45973.050844560188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45973.050844560188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45973.050844560188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45973.050844560188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45973.050844560188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45973.050844560188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45973.050844560188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45973.050844560188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45973.050844560188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45973.050844560188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45973.050844560188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45973.050844560188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45973.050844560188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45973.050844560188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45973.050844560188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45973.050844560188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45973.050844560188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45973.050844560188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45973.050844560188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45973.050844560188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45973.050844560188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45973.050844560188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45973.050844560188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45973.050844560188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45973.050844560188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45973.050844560188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45973.050844560188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45973.050844560188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45973.050844560188</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37249</v>
      </c>
      <c r="E2" s="124" t="s">
        <v>39021</v>
      </c>
      <c r="F2" s="143">
        <v>45972.832800925928</v>
      </c>
      <c r="G2" s="105">
        <f t="shared" ref="G2:G64" ca="1" si="0">IFERROR(NOW()-F2,"-")</f>
        <v>0.21804363426053897</v>
      </c>
      <c r="H2" s="143">
        <v>45972.827187499999</v>
      </c>
      <c r="I2" s="141" t="str">
        <f>IFERROR(VLOOKUP(D2,DB!A:F,6,0),"")</f>
        <v>Generator-SG</v>
      </c>
      <c r="J2" s="141" t="str">
        <f>IFERROR(VLOOKUP(D2,DB!A:G,7,0),"")</f>
        <v>Vandalized</v>
      </c>
      <c r="K2" s="144" t="s">
        <v>39122</v>
      </c>
      <c r="L2" s="145" t="str">
        <f>IFERROR(VLOOKUP(D2,DB!A:I,9,0),"")</f>
        <v>Latis</v>
      </c>
    </row>
    <row r="3" spans="1:16382" ht="31.5" customHeight="1">
      <c r="A3" s="140"/>
      <c r="B3" s="141" t="str">
        <f>IFERROR(VLOOKUP(D3,DB!A:K,11,0),"")</f>
        <v/>
      </c>
      <c r="C3" s="142"/>
      <c r="D3" s="141"/>
      <c r="E3" s="124"/>
      <c r="F3" s="143"/>
      <c r="G3" s="105">
        <f t="shared" ca="1" si="0"/>
        <v>45973.050844560188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45973.050844560188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45973.050844560188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45973.050844560188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45973.050844560188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45973.050844560188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45973.050844560188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45973.050844560188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45973.050844560188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45973.050844560188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45973.050844560188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45973.050844560188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45973.050844560188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45973.050844560188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45973.050844560188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45973.050844560188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45973.050844560188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45973.050844560188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45973.050844560188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45973.050844560188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45973.050844560188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45973.050844560188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45973.050844560188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45973.050844560188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45973.050844560188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45973.050844560188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45973.050844560188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45973.050844560188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45973.050844560188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45973.050844560188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45973.050844560188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45973.050844560188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45973.050844560188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45973.050844560188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45973.050844560188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45973.050844560188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45973.050844560188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45973.050844560188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45973.050844560188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45973.050844560188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45973.050844560188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45973.050844560188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45973.050844560188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45973.050844560188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45973.050844560188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45973.050844560188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45973.050844560188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45973.050844560188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45973.050844560188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45973.050844560188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45973.050844560188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45973.050844560188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45973.050844560188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45973.050844560188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45973.050844560188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45973.050844560188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45973.050844560188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45973.050844560188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45973.050844560188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45973.050844560188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45973.050844560188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45973.050844560188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45973.050844560188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45973.050844560188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45973.050844560188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45973.050844560188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45973.050844560188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45973.050844560188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45973.050844560188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45973.050844560188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45973.050844560188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45973.050844560188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45973.050844560188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45973.050844560188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45973.050844560188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45973.050844560188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45973.050844560188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45973.050844560188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45973.050844560188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45973.050844560188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45973.050844560188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45973.050844560188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45973.050844560188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45973.050844560188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45973.050844560188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45973.050844560188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45973.050844560188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45973.050844560188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45973.050844560188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45973.050844560188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45973.050844560188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45973.050844560188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45973.050844560188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45973.050844560188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45973.050844560188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45973.050844560188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45973.050844560188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45973.050844560188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45973.050844560188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45973.050844560188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45973.050844560188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45973.050844560188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45973.050844560188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45973.050844560188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45973.050844560188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45973.050844560188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45973.050844560188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45973.050844560188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45973.050844560188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45973.050844560188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45973.050844560188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45973.050844560188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45973.050844560188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45973.050844560188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45973.050844560188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45973.050844560188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45973.050844560188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45973.050844560188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45973.050844560188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45973.050844560188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45973.050844560188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45973.050844560188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45973.050844560188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45973.050844560188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45973.050844560188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45973.050844560188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45973.050844560188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45973.050844560188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45973.050844560188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45973.050844560188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45973.050844560188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45973.050844560188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45973.050844560188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45973.050844560188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45973.050844560188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45973.050844560188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45973.050844560188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45973.050844560188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45973.050844560188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45973.050844560188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45973.050844560188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45973.050844560188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45973.050844560188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45973.050844560188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45973.050844560188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45973.050844560188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45973.050844560188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45973.050844560188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45973.050844560188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45973.050844560188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45973.050844560188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45973.050844560188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45973.050844560188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45973.050844560188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45973.050844560188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45973.050844560188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45973.050844560188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45973.050844560188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45973.050844560188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45973.050844560188</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2025-11-11T22:15:13Z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